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oj\Documents\Birkerød\Fagleder ting\InterMat\InterMat 2023\Differential ligninger\"/>
    </mc:Choice>
  </mc:AlternateContent>
  <xr:revisionPtr revIDLastSave="0" documentId="8_{2345DB15-2A3B-4A63-A48C-127D71569152}" xr6:coauthVersionLast="47" xr6:coauthVersionMax="47" xr10:uidLastSave="{00000000-0000-0000-0000-000000000000}"/>
  <bookViews>
    <workbookView xWindow="-93" yWindow="-93" windowWidth="20186" windowHeight="12920" xr2:uid="{00000000-000D-0000-FFFF-FFFF00000000}"/>
  </bookViews>
  <sheets>
    <sheet name="Ar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1" l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D13" i="1"/>
  <c r="C13" i="1"/>
  <c r="F13" i="1" l="1"/>
  <c r="G13" i="1"/>
  <c r="C14" i="1" s="1"/>
  <c r="H13" i="1"/>
  <c r="D14" i="1" s="1"/>
  <c r="E13" i="1"/>
  <c r="F14" i="1" l="1"/>
  <c r="H14" i="1" s="1"/>
  <c r="D15" i="1" s="1"/>
  <c r="G14" i="1"/>
  <c r="C15" i="1" s="1"/>
  <c r="E14" i="1"/>
  <c r="E15" i="1" l="1"/>
  <c r="F15" i="1"/>
  <c r="H15" i="1" s="1"/>
  <c r="D16" i="1" s="1"/>
  <c r="G15" i="1"/>
  <c r="C16" i="1" s="1"/>
  <c r="F16" i="1" l="1"/>
  <c r="H16" i="1" s="1"/>
  <c r="D17" i="1" s="1"/>
  <c r="G16" i="1"/>
  <c r="C17" i="1" s="1"/>
  <c r="E16" i="1"/>
  <c r="G17" i="1" l="1"/>
  <c r="C18" i="1" s="1"/>
  <c r="F17" i="1"/>
  <c r="H17" i="1" s="1"/>
  <c r="D18" i="1" s="1"/>
  <c r="E17" i="1"/>
  <c r="G18" i="1" l="1"/>
  <c r="C19" i="1" s="1"/>
  <c r="E18" i="1"/>
  <c r="F18" i="1"/>
  <c r="H18" i="1" s="1"/>
  <c r="D19" i="1" s="1"/>
  <c r="E19" i="1" l="1"/>
  <c r="G19" i="1"/>
  <c r="C20" i="1" s="1"/>
  <c r="F19" i="1"/>
  <c r="H19" i="1"/>
  <c r="D20" i="1" s="1"/>
  <c r="E20" i="1" l="1"/>
  <c r="F20" i="1"/>
  <c r="H20" i="1" s="1"/>
  <c r="D21" i="1" s="1"/>
  <c r="G20" i="1"/>
  <c r="C21" i="1" s="1"/>
  <c r="E21" i="1" l="1"/>
  <c r="F21" i="1"/>
  <c r="H21" i="1" s="1"/>
  <c r="D22" i="1" s="1"/>
  <c r="G21" i="1"/>
  <c r="C22" i="1" s="1"/>
  <c r="E22" i="1" l="1"/>
  <c r="G22" i="1"/>
  <c r="C23" i="1" s="1"/>
  <c r="F22" i="1"/>
  <c r="H22" i="1" s="1"/>
  <c r="D23" i="1" s="1"/>
  <c r="E23" i="1" l="1"/>
  <c r="G23" i="1"/>
  <c r="C24" i="1" s="1"/>
  <c r="F23" i="1"/>
  <c r="H23" i="1" s="1"/>
  <c r="D24" i="1" s="1"/>
  <c r="G24" i="1" l="1"/>
  <c r="C25" i="1" s="1"/>
  <c r="F24" i="1"/>
  <c r="H24" i="1" s="1"/>
  <c r="D25" i="1" s="1"/>
  <c r="E24" i="1"/>
  <c r="E25" i="1" l="1"/>
  <c r="G25" i="1"/>
  <c r="C26" i="1" s="1"/>
  <c r="F25" i="1"/>
  <c r="H25" i="1" s="1"/>
  <c r="D26" i="1" s="1"/>
  <c r="E26" i="1" l="1"/>
  <c r="G26" i="1"/>
  <c r="C27" i="1" s="1"/>
  <c r="F26" i="1"/>
  <c r="H26" i="1" s="1"/>
  <c r="D27" i="1" s="1"/>
  <c r="F27" i="1" l="1"/>
  <c r="H27" i="1" s="1"/>
  <c r="D28" i="1" s="1"/>
  <c r="G27" i="1"/>
  <c r="C28" i="1" s="1"/>
  <c r="E27" i="1"/>
  <c r="E28" i="1" l="1"/>
  <c r="F28" i="1"/>
  <c r="H28" i="1" s="1"/>
  <c r="D29" i="1" s="1"/>
  <c r="G28" i="1"/>
  <c r="C29" i="1" s="1"/>
  <c r="G29" i="1" l="1"/>
  <c r="C30" i="1" s="1"/>
  <c r="F29" i="1"/>
  <c r="H29" i="1" s="1"/>
  <c r="D30" i="1" s="1"/>
  <c r="E29" i="1"/>
  <c r="E30" i="1" l="1"/>
  <c r="G30" i="1"/>
  <c r="C31" i="1" s="1"/>
  <c r="F30" i="1"/>
  <c r="H30" i="1" s="1"/>
  <c r="D31" i="1" s="1"/>
  <c r="G31" i="1" l="1"/>
  <c r="C32" i="1" s="1"/>
  <c r="F31" i="1"/>
  <c r="H31" i="1" s="1"/>
  <c r="D32" i="1" s="1"/>
  <c r="E31" i="1"/>
  <c r="G32" i="1" l="1"/>
  <c r="C33" i="1" s="1"/>
  <c r="F32" i="1"/>
  <c r="H32" i="1" s="1"/>
  <c r="D33" i="1" s="1"/>
  <c r="E32" i="1"/>
  <c r="G33" i="1" l="1"/>
  <c r="C34" i="1" s="1"/>
  <c r="F33" i="1"/>
  <c r="H33" i="1" s="1"/>
  <c r="D34" i="1" s="1"/>
  <c r="E33" i="1"/>
  <c r="G34" i="1" l="1"/>
  <c r="C35" i="1" s="1"/>
  <c r="E34" i="1"/>
  <c r="F34" i="1"/>
  <c r="H34" i="1" s="1"/>
  <c r="D35" i="1" s="1"/>
  <c r="E35" i="1" l="1"/>
  <c r="G35" i="1"/>
  <c r="C36" i="1" s="1"/>
  <c r="F35" i="1"/>
  <c r="H35" i="1" s="1"/>
  <c r="D36" i="1" s="1"/>
  <c r="F36" i="1" l="1"/>
  <c r="H36" i="1" s="1"/>
  <c r="D37" i="1" s="1"/>
  <c r="E36" i="1"/>
  <c r="G36" i="1"/>
  <c r="C37" i="1" s="1"/>
  <c r="F37" i="1" l="1"/>
  <c r="H37" i="1" s="1"/>
  <c r="D38" i="1" s="1"/>
  <c r="E37" i="1"/>
  <c r="G37" i="1"/>
  <c r="C38" i="1" s="1"/>
  <c r="F38" i="1" l="1"/>
  <c r="H38" i="1" s="1"/>
  <c r="D39" i="1" s="1"/>
  <c r="E38" i="1"/>
  <c r="G38" i="1"/>
  <c r="C39" i="1" s="1"/>
  <c r="G39" i="1" l="1"/>
  <c r="C40" i="1" s="1"/>
  <c r="E39" i="1"/>
  <c r="F39" i="1"/>
  <c r="H39" i="1" s="1"/>
  <c r="D40" i="1" s="1"/>
  <c r="E40" i="1" l="1"/>
  <c r="G40" i="1"/>
  <c r="C41" i="1" s="1"/>
  <c r="F40" i="1"/>
  <c r="H40" i="1" s="1"/>
  <c r="D41" i="1" s="1"/>
  <c r="G41" i="1" l="1"/>
  <c r="C42" i="1" s="1"/>
  <c r="F41" i="1"/>
  <c r="E41" i="1"/>
  <c r="H41" i="1"/>
  <c r="D42" i="1" s="1"/>
  <c r="E42" i="1" l="1"/>
  <c r="G42" i="1"/>
  <c r="C43" i="1" s="1"/>
  <c r="F42" i="1"/>
  <c r="H42" i="1" s="1"/>
  <c r="D43" i="1" s="1"/>
  <c r="F43" i="1" l="1"/>
  <c r="H43" i="1" s="1"/>
  <c r="D44" i="1" s="1"/>
  <c r="E43" i="1"/>
  <c r="G43" i="1"/>
  <c r="C44" i="1" s="1"/>
  <c r="F44" i="1" l="1"/>
  <c r="H44" i="1" s="1"/>
  <c r="D45" i="1" s="1"/>
  <c r="E44" i="1"/>
  <c r="G44" i="1"/>
  <c r="C45" i="1" s="1"/>
  <c r="G45" i="1" l="1"/>
  <c r="C46" i="1" s="1"/>
  <c r="F45" i="1"/>
  <c r="H45" i="1" s="1"/>
  <c r="D46" i="1" s="1"/>
  <c r="E45" i="1"/>
  <c r="F46" i="1" l="1"/>
  <c r="H46" i="1" s="1"/>
  <c r="D47" i="1" s="1"/>
  <c r="E46" i="1"/>
  <c r="G46" i="1"/>
  <c r="C47" i="1" s="1"/>
  <c r="E47" i="1" l="1"/>
  <c r="G47" i="1"/>
  <c r="C48" i="1" s="1"/>
  <c r="F47" i="1"/>
  <c r="H47" i="1" s="1"/>
  <c r="D48" i="1" s="1"/>
  <c r="F48" i="1" l="1"/>
  <c r="H48" i="1" s="1"/>
  <c r="D49" i="1" s="1"/>
  <c r="E48" i="1"/>
  <c r="G48" i="1"/>
  <c r="C49" i="1" s="1"/>
  <c r="F49" i="1" l="1"/>
  <c r="H49" i="1" s="1"/>
  <c r="D50" i="1" s="1"/>
  <c r="G49" i="1"/>
  <c r="C50" i="1" s="1"/>
  <c r="E49" i="1"/>
  <c r="G50" i="1" l="1"/>
  <c r="C51" i="1" s="1"/>
  <c r="E50" i="1"/>
  <c r="F50" i="1"/>
  <c r="H50" i="1" s="1"/>
  <c r="D51" i="1" s="1"/>
  <c r="E51" i="1" l="1"/>
  <c r="G51" i="1"/>
  <c r="C52" i="1" s="1"/>
  <c r="F51" i="1"/>
  <c r="H51" i="1" s="1"/>
  <c r="D52" i="1" s="1"/>
  <c r="E52" i="1" l="1"/>
  <c r="G52" i="1"/>
  <c r="C53" i="1" s="1"/>
  <c r="F52" i="1"/>
  <c r="H52" i="1" s="1"/>
  <c r="D53" i="1" s="1"/>
  <c r="G53" i="1" l="1"/>
  <c r="C54" i="1" s="1"/>
  <c r="F53" i="1"/>
  <c r="H53" i="1" s="1"/>
  <c r="D54" i="1" s="1"/>
  <c r="E53" i="1"/>
  <c r="F54" i="1" l="1"/>
  <c r="H54" i="1" s="1"/>
  <c r="D55" i="1" s="1"/>
  <c r="E54" i="1"/>
  <c r="G54" i="1"/>
  <c r="C55" i="1" s="1"/>
  <c r="G55" i="1" l="1"/>
  <c r="C56" i="1" s="1"/>
  <c r="F55" i="1"/>
  <c r="H55" i="1" s="1"/>
  <c r="D56" i="1" s="1"/>
  <c r="E55" i="1"/>
  <c r="F56" i="1" l="1"/>
  <c r="H56" i="1" s="1"/>
  <c r="D57" i="1" s="1"/>
  <c r="G56" i="1"/>
  <c r="C57" i="1" s="1"/>
  <c r="E56" i="1"/>
  <c r="F57" i="1" l="1"/>
  <c r="H57" i="1" s="1"/>
  <c r="D58" i="1" s="1"/>
  <c r="E57" i="1"/>
  <c r="G57" i="1"/>
  <c r="C58" i="1" s="1"/>
  <c r="E58" i="1" l="1"/>
  <c r="G58" i="1"/>
  <c r="C59" i="1" s="1"/>
  <c r="F58" i="1"/>
  <c r="H58" i="1" s="1"/>
  <c r="D59" i="1" s="1"/>
  <c r="E59" i="1" l="1"/>
  <c r="G59" i="1"/>
  <c r="C60" i="1" s="1"/>
  <c r="F59" i="1"/>
  <c r="H59" i="1" s="1"/>
  <c r="D60" i="1" s="1"/>
  <c r="F60" i="1" l="1"/>
  <c r="H60" i="1" s="1"/>
  <c r="D61" i="1" s="1"/>
  <c r="E60" i="1"/>
  <c r="G60" i="1"/>
  <c r="C61" i="1" s="1"/>
  <c r="G61" i="1" l="1"/>
  <c r="C62" i="1" s="1"/>
  <c r="F61" i="1"/>
  <c r="H61" i="1" s="1"/>
  <c r="D62" i="1" s="1"/>
  <c r="E61" i="1"/>
  <c r="G62" i="1" l="1"/>
  <c r="C63" i="1" s="1"/>
  <c r="F62" i="1"/>
  <c r="H62" i="1" s="1"/>
  <c r="D63" i="1" s="1"/>
  <c r="E62" i="1"/>
  <c r="E63" i="1" l="1"/>
  <c r="G63" i="1"/>
  <c r="C64" i="1" s="1"/>
  <c r="F63" i="1"/>
  <c r="H63" i="1" s="1"/>
  <c r="D64" i="1" s="1"/>
  <c r="F64" i="1" l="1"/>
  <c r="H64" i="1" s="1"/>
  <c r="D65" i="1" s="1"/>
  <c r="E64" i="1"/>
  <c r="G64" i="1"/>
  <c r="C65" i="1" s="1"/>
  <c r="G65" i="1" l="1"/>
  <c r="C66" i="1" s="1"/>
  <c r="F65" i="1"/>
  <c r="H65" i="1" s="1"/>
  <c r="D66" i="1" s="1"/>
  <c r="E65" i="1"/>
  <c r="G66" i="1" l="1"/>
  <c r="C67" i="1" s="1"/>
  <c r="F66" i="1"/>
  <c r="H66" i="1" s="1"/>
  <c r="D67" i="1" s="1"/>
  <c r="E66" i="1"/>
  <c r="E67" i="1" l="1"/>
  <c r="G67" i="1"/>
  <c r="C68" i="1" s="1"/>
  <c r="F67" i="1"/>
  <c r="H67" i="1" s="1"/>
  <c r="D68" i="1" s="1"/>
  <c r="F68" i="1" l="1"/>
  <c r="H68" i="1" s="1"/>
  <c r="D69" i="1" s="1"/>
  <c r="E68" i="1"/>
  <c r="G68" i="1"/>
  <c r="C69" i="1" s="1"/>
  <c r="G69" i="1" l="1"/>
  <c r="C70" i="1" s="1"/>
  <c r="F69" i="1"/>
  <c r="H69" i="1" s="1"/>
  <c r="D70" i="1" s="1"/>
  <c r="E69" i="1"/>
  <c r="G70" i="1" l="1"/>
  <c r="C71" i="1" s="1"/>
  <c r="F70" i="1"/>
  <c r="H70" i="1" s="1"/>
  <c r="D71" i="1" s="1"/>
  <c r="E70" i="1"/>
  <c r="F71" i="1" l="1"/>
  <c r="H71" i="1" s="1"/>
  <c r="D72" i="1" s="1"/>
  <c r="E71" i="1"/>
  <c r="G71" i="1"/>
  <c r="C72" i="1" s="1"/>
  <c r="F72" i="1" l="1"/>
  <c r="H72" i="1" s="1"/>
  <c r="D73" i="1" s="1"/>
  <c r="E72" i="1"/>
  <c r="G72" i="1"/>
  <c r="C73" i="1" s="1"/>
  <c r="E73" i="1" l="1"/>
  <c r="G73" i="1"/>
  <c r="C74" i="1" s="1"/>
  <c r="F73" i="1"/>
  <c r="H73" i="1" s="1"/>
  <c r="D74" i="1" s="1"/>
  <c r="E74" i="1" l="1"/>
  <c r="G74" i="1"/>
  <c r="C75" i="1" s="1"/>
  <c r="F74" i="1"/>
  <c r="H74" i="1" s="1"/>
  <c r="D75" i="1" s="1"/>
  <c r="F75" i="1" l="1"/>
  <c r="H75" i="1" s="1"/>
  <c r="D76" i="1" s="1"/>
  <c r="E75" i="1"/>
  <c r="G75" i="1"/>
  <c r="C76" i="1" s="1"/>
  <c r="E76" i="1" l="1"/>
  <c r="G76" i="1"/>
  <c r="C77" i="1" s="1"/>
  <c r="F76" i="1"/>
  <c r="H76" i="1" s="1"/>
  <c r="D77" i="1" s="1"/>
  <c r="G77" i="1" l="1"/>
  <c r="C78" i="1" s="1"/>
  <c r="F77" i="1"/>
  <c r="H77" i="1" s="1"/>
  <c r="D78" i="1" s="1"/>
  <c r="E77" i="1"/>
  <c r="G78" i="1" l="1"/>
  <c r="C79" i="1" s="1"/>
  <c r="F78" i="1"/>
  <c r="H78" i="1" s="1"/>
  <c r="D79" i="1" s="1"/>
  <c r="E78" i="1"/>
  <c r="F79" i="1" l="1"/>
  <c r="H79" i="1" s="1"/>
  <c r="D80" i="1" s="1"/>
  <c r="E79" i="1"/>
  <c r="G79" i="1"/>
  <c r="C80" i="1" s="1"/>
  <c r="G80" i="1" l="1"/>
  <c r="C81" i="1" s="1"/>
  <c r="F80" i="1"/>
  <c r="H80" i="1" s="1"/>
  <c r="D81" i="1" s="1"/>
  <c r="E80" i="1"/>
  <c r="G81" i="1" l="1"/>
  <c r="C82" i="1" s="1"/>
  <c r="F81" i="1"/>
  <c r="H81" i="1" s="1"/>
  <c r="D82" i="1" s="1"/>
  <c r="E81" i="1"/>
  <c r="G82" i="1" l="1"/>
  <c r="C83" i="1" s="1"/>
  <c r="F82" i="1"/>
  <c r="H82" i="1" s="1"/>
  <c r="D83" i="1" s="1"/>
  <c r="E82" i="1"/>
  <c r="E83" i="1" l="1"/>
  <c r="G83" i="1"/>
  <c r="C84" i="1" s="1"/>
  <c r="F83" i="1"/>
  <c r="H83" i="1" s="1"/>
  <c r="D84" i="1" s="1"/>
  <c r="F84" i="1" l="1"/>
  <c r="H84" i="1" s="1"/>
  <c r="D85" i="1" s="1"/>
  <c r="E84" i="1"/>
  <c r="G84" i="1"/>
  <c r="C85" i="1" s="1"/>
  <c r="F85" i="1" l="1"/>
  <c r="H85" i="1" s="1"/>
  <c r="D86" i="1" s="1"/>
  <c r="G85" i="1"/>
  <c r="C86" i="1" s="1"/>
  <c r="E85" i="1"/>
  <c r="G86" i="1" l="1"/>
  <c r="C87" i="1" s="1"/>
  <c r="F86" i="1"/>
  <c r="H86" i="1" s="1"/>
  <c r="D87" i="1" s="1"/>
  <c r="E86" i="1"/>
  <c r="G87" i="1" l="1"/>
  <c r="C88" i="1" s="1"/>
  <c r="F87" i="1"/>
  <c r="H87" i="1" s="1"/>
  <c r="D88" i="1" s="1"/>
  <c r="E87" i="1"/>
  <c r="E88" i="1" l="1"/>
  <c r="G88" i="1"/>
  <c r="C89" i="1" s="1"/>
  <c r="F88" i="1"/>
  <c r="H88" i="1" s="1"/>
  <c r="D89" i="1" s="1"/>
  <c r="E89" i="1" l="1"/>
  <c r="G89" i="1"/>
  <c r="C90" i="1" s="1"/>
  <c r="F89" i="1"/>
  <c r="H89" i="1" s="1"/>
  <c r="D90" i="1" s="1"/>
  <c r="G90" i="1" l="1"/>
  <c r="C91" i="1" s="1"/>
  <c r="F90" i="1"/>
  <c r="H90" i="1" s="1"/>
  <c r="D91" i="1" s="1"/>
  <c r="E90" i="1"/>
  <c r="E91" i="1" l="1"/>
  <c r="G91" i="1"/>
  <c r="C92" i="1" s="1"/>
  <c r="F91" i="1"/>
  <c r="H91" i="1" s="1"/>
  <c r="D92" i="1" s="1"/>
  <c r="F92" i="1" l="1"/>
  <c r="H92" i="1" s="1"/>
  <c r="D93" i="1" s="1"/>
  <c r="E92" i="1"/>
  <c r="G92" i="1"/>
  <c r="C93" i="1" s="1"/>
  <c r="G93" i="1" l="1"/>
  <c r="C94" i="1" s="1"/>
  <c r="F93" i="1"/>
  <c r="H93" i="1" s="1"/>
  <c r="D94" i="1" s="1"/>
  <c r="E93" i="1"/>
  <c r="G94" i="1" l="1"/>
  <c r="C95" i="1" s="1"/>
  <c r="F94" i="1"/>
  <c r="H94" i="1" s="1"/>
  <c r="D95" i="1" s="1"/>
  <c r="E94" i="1"/>
  <c r="E95" i="1" l="1"/>
  <c r="G95" i="1"/>
  <c r="C96" i="1" s="1"/>
  <c r="F95" i="1"/>
  <c r="H95" i="1" s="1"/>
  <c r="D96" i="1" s="1"/>
  <c r="F96" i="1" l="1"/>
  <c r="H96" i="1" s="1"/>
  <c r="D97" i="1" s="1"/>
  <c r="E96" i="1"/>
  <c r="G96" i="1"/>
  <c r="C97" i="1" s="1"/>
  <c r="G97" i="1" l="1"/>
  <c r="C98" i="1" s="1"/>
  <c r="F97" i="1"/>
  <c r="H97" i="1" s="1"/>
  <c r="D98" i="1" s="1"/>
  <c r="E97" i="1"/>
  <c r="G98" i="1" l="1"/>
  <c r="C99" i="1" s="1"/>
  <c r="F98" i="1"/>
  <c r="H98" i="1" s="1"/>
  <c r="D99" i="1" s="1"/>
  <c r="E98" i="1"/>
  <c r="G99" i="1" l="1"/>
  <c r="C100" i="1" s="1"/>
  <c r="F99" i="1"/>
  <c r="H99" i="1" s="1"/>
  <c r="D100" i="1" s="1"/>
  <c r="E99" i="1"/>
  <c r="E100" i="1" l="1"/>
  <c r="G100" i="1"/>
  <c r="C101" i="1" s="1"/>
  <c r="F100" i="1"/>
  <c r="H100" i="1" s="1"/>
  <c r="D101" i="1" s="1"/>
  <c r="F101" i="1" l="1"/>
  <c r="H101" i="1" s="1"/>
  <c r="D102" i="1" s="1"/>
  <c r="E101" i="1"/>
  <c r="G101" i="1"/>
  <c r="C102" i="1" s="1"/>
  <c r="G102" i="1" l="1"/>
  <c r="F102" i="1"/>
  <c r="H102" i="1" s="1"/>
  <c r="E102" i="1"/>
</calcChain>
</file>

<file path=xl/sharedStrings.xml><?xml version="1.0" encoding="utf-8"?>
<sst xmlns="http://schemas.openxmlformats.org/spreadsheetml/2006/main" count="21" uniqueCount="15">
  <si>
    <t xml:space="preserve"> </t>
  </si>
  <si>
    <t>Masse</t>
  </si>
  <si>
    <t>Fjederkonstant</t>
  </si>
  <si>
    <t>Start position</t>
  </si>
  <si>
    <t>Start hastighed</t>
  </si>
  <si>
    <t>tid</t>
  </si>
  <si>
    <t>Tidsskridt</t>
  </si>
  <si>
    <t>x(t)</t>
  </si>
  <si>
    <t>v(t)</t>
  </si>
  <si>
    <t>dv/dt</t>
  </si>
  <si>
    <t>x(t+dt)</t>
  </si>
  <si>
    <t>v(t+dt)</t>
  </si>
  <si>
    <t>Løsning af Harmonisk Oscilator ved hjælp af Eulers metode.    X'' = -(k/m)*x  omskrives til 2 første ordens ved x' = v og v' = -(k/m)*x  så giver Euler x(t+dt)=x(t)+v(t)*dt og v(t+dt)=v(t)+v'(t)*dt</t>
  </si>
  <si>
    <t>F= -k*x</t>
  </si>
  <si>
    <t>2.orden til/fra 1/0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</si>
</sst>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a-DK"/>
              <a:t>Harmonisk</a:t>
            </a:r>
            <a:r>
              <a:rPr lang="da-DK" baseline="0"/>
              <a:t> Oscilator</a:t>
            </a:r>
          </a:p>
          <a:p>
            <a:pPr>
              <a:defRPr/>
            </a:pPr>
            <a:endParaRPr lang="da-DK"/>
          </a:p>
        </c:rich>
      </c:tx>
      <c:layout>
        <c:manualLayout>
          <c:xMode val="edge"/>
          <c:yMode val="edge"/>
          <c:x val="0.3320207786526684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5.2692257217847767E-2"/>
          <c:y val="0.30134259259259266"/>
          <c:w val="0.87630774278215218"/>
          <c:h val="0.6714577865266842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'Ark1'!$B$13:$B$106</c:f>
              <c:numCache>
                <c:formatCode>General</c:formatCode>
                <c:ptCount val="94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</c:numCache>
            </c:numRef>
          </c:xVal>
          <c:yVal>
            <c:numRef>
              <c:f>'Ark1'!$C$13:$C$106</c:f>
              <c:numCache>
                <c:formatCode>General</c:formatCode>
                <c:ptCount val="94"/>
                <c:pt idx="0">
                  <c:v>3</c:v>
                </c:pt>
                <c:pt idx="1">
                  <c:v>2.9940000000000002</c:v>
                </c:pt>
                <c:pt idx="2">
                  <c:v>2.9760120000000003</c:v>
                </c:pt>
                <c:pt idx="3">
                  <c:v>2.9460239760000002</c:v>
                </c:pt>
                <c:pt idx="4">
                  <c:v>2.9040717000480001</c:v>
                </c:pt>
                <c:pt idx="5">
                  <c:v>2.8502389316039043</c:v>
                </c:pt>
                <c:pt idx="6">
                  <c:v>2.7846574187712845</c:v>
                </c:pt>
                <c:pt idx="7">
                  <c:v>2.7075067080630673</c:v>
                </c:pt>
                <c:pt idx="8">
                  <c:v>2.6190137621218277</c:v>
                </c:pt>
                <c:pt idx="9">
                  <c:v>2.5194523855775932</c:v>
                </c:pt>
                <c:pt idx="10">
                  <c:v>2.4091424599928595</c:v>
                </c:pt>
                <c:pt idx="11">
                  <c:v>2.2884489896129172</c:v>
                </c:pt>
                <c:pt idx="12">
                  <c:v>2.1577809604064635</c:v>
                </c:pt>
                <c:pt idx="13">
                  <c:v>2.0175900156438349</c:v>
                </c:pt>
                <c:pt idx="14">
                  <c:v>1.8683689520148967</c:v>
                </c:pt>
                <c:pt idx="15">
                  <c:v>1.7106500410326528</c:v>
                </c:pt>
                <c:pt idx="16">
                  <c:v>1.5450031811989229</c:v>
                </c:pt>
                <c:pt idx="17">
                  <c:v>1.3720338871219715</c:v>
                </c:pt>
                <c:pt idx="18">
                  <c:v>1.1923811224698055</c:v>
                </c:pt>
                <c:pt idx="19">
                  <c:v>1.0067149843140664</c:v>
                </c:pt>
                <c:pt idx="20">
                  <c:v>0.81573424706520536</c:v>
                </c:pt>
                <c:pt idx="21">
                  <c:v>0.62016377481718465</c:v>
                </c:pt>
                <c:pt idx="22">
                  <c:v>0.42075181150662971</c:v>
                </c:pt>
                <c:pt idx="23">
                  <c:v>0.21826715884462256</c:v>
                </c:pt>
                <c:pt idx="24">
                  <c:v>1.3496252496717938E-2</c:v>
                </c:pt>
                <c:pt idx="25">
                  <c:v>-0.19275985253402045</c:v>
                </c:pt>
                <c:pt idx="26">
                  <c:v>-0.39968857592731288</c:v>
                </c:pt>
                <c:pt idx="27">
                  <c:v>-0.60646897367917452</c:v>
                </c:pt>
                <c:pt idx="28">
                  <c:v>-0.81227495520634174</c:v>
                </c:pt>
                <c:pt idx="29">
                  <c:v>-1.0162785434731105</c:v>
                </c:pt>
                <c:pt idx="30">
                  <c:v>-1.2176531654334064</c:v>
                </c:pt>
                <c:pt idx="31">
                  <c:v>-1.4155769598711254</c:v>
                </c:pt>
                <c:pt idx="32">
                  <c:v>-1.6092360895620783</c:v>
                </c:pt>
                <c:pt idx="33">
                  <c:v>-1.7978280445722183</c:v>
                </c:pt>
                <c:pt idx="34">
                  <c:v>-1.980564923450036</c:v>
                </c:pt>
                <c:pt idx="35">
                  <c:v>-2.1566766790666438</c:v>
                </c:pt>
                <c:pt idx="36">
                  <c:v>-2.3254143159055363</c:v>
                </c:pt>
                <c:pt idx="37">
                  <c:v>-2.4860530257054694</c:v>
                </c:pt>
                <c:pt idx="38">
                  <c:v>-2.6378952485143392</c:v>
                </c:pt>
                <c:pt idx="39">
                  <c:v>-2.7802736464190705</c:v>
                </c:pt>
                <c:pt idx="40">
                  <c:v>-2.9125539774759437</c:v>
                </c:pt>
                <c:pt idx="41">
                  <c:v>-3.0341378576767757</c:v>
                </c:pt>
                <c:pt idx="42">
                  <c:v>-3.1444653991480811</c:v>
                </c:pt>
                <c:pt idx="43">
                  <c:v>-3.2430177131916698</c:v>
                </c:pt>
                <c:pt idx="44">
                  <c:v>-3.3293192672347884</c:v>
                </c:pt>
                <c:pt idx="45">
                  <c:v>-3.4029400852644018</c:v>
                </c:pt>
                <c:pt idx="46">
                  <c:v>-3.4634977818718373</c:v>
                </c:pt>
                <c:pt idx="47">
                  <c:v>-3.5106594206288899</c:v>
                </c:pt>
                <c:pt idx="48">
                  <c:v>-3.5441431881525451</c:v>
                </c:pt>
                <c:pt idx="49">
                  <c:v>-3.5637198758904622</c:v>
                </c:pt>
                <c:pt idx="50">
                  <c:v>-3.5692141623708644</c:v>
                </c:pt>
                <c:pt idx="51">
                  <c:v>-3.5605056894059048</c:v>
                </c:pt>
                <c:pt idx="52">
                  <c:v>-3.5375299265141904</c:v>
                </c:pt>
                <c:pt idx="53">
                  <c:v>-3.5002788186330718</c:v>
                </c:pt>
                <c:pt idx="54">
                  <c:v>-3.4488012130215178</c:v>
                </c:pt>
                <c:pt idx="55">
                  <c:v>-3.3832030621067832</c:v>
                </c:pt>
                <c:pt idx="56">
                  <c:v>-3.3036473998993485</c:v>
                </c:pt>
                <c:pt idx="57">
                  <c:v>-3.2103540904874857</c:v>
                </c:pt>
                <c:pt idx="58">
                  <c:v>-3.1035993480217887</c:v>
                </c:pt>
                <c:pt idx="59">
                  <c:v>-2.9837150285076497</c:v>
                </c:pt>
                <c:pt idx="60">
                  <c:v>-2.851087694636361</c:v>
                </c:pt>
                <c:pt idx="61">
                  <c:v>-2.7061574557997132</c:v>
                </c:pt>
                <c:pt idx="62">
                  <c:v>-2.5494165863449565</c:v>
                </c:pt>
                <c:pt idx="63">
                  <c:v>-2.3814079260331948</c:v>
                </c:pt>
                <c:pt idx="64">
                  <c:v>-2.2027230675609815</c:v>
                </c:pt>
                <c:pt idx="65">
                  <c:v>-2.0140003368884787</c:v>
                </c:pt>
                <c:pt idx="66">
                  <c:v>-1.8159225729843902</c:v>
                </c:pt>
                <c:pt idx="67">
                  <c:v>-1.6092147144444044</c:v>
                </c:pt>
                <c:pt idx="68">
                  <c:v>-1.3946412012625908</c:v>
                </c:pt>
                <c:pt idx="69">
                  <c:v>-1.1730032008305988</c:v>
                </c:pt>
                <c:pt idx="70">
                  <c:v>-0.94513566800427307</c:v>
                </c:pt>
                <c:pt idx="71">
                  <c:v>-0.71190424980815414</c:v>
                </c:pt>
                <c:pt idx="72">
                  <c:v>-0.4742020460421098</c:v>
                </c:pt>
                <c:pt idx="73">
                  <c:v>-0.23294623770803277</c:v>
                </c:pt>
                <c:pt idx="74">
                  <c:v>1.0925404214754493E-2</c:v>
                </c:pt>
                <c:pt idx="75">
                  <c:v>0.25645811655176515</c:v>
                </c:pt>
                <c:pt idx="76">
                  <c:v>0.50268383466296995</c:v>
                </c:pt>
                <c:pt idx="77">
                  <c:v>0.74862496204346685</c:v>
                </c:pt>
                <c:pt idx="78">
                  <c:v>0.99329820430579996</c:v>
                </c:pt>
                <c:pt idx="79">
                  <c:v>1.2357184526963667</c:v>
                </c:pt>
                <c:pt idx="80">
                  <c:v>1.474902701996925</c:v>
                </c:pt>
                <c:pt idx="81">
                  <c:v>1.7098739874191264</c:v>
                </c:pt>
                <c:pt idx="82">
                  <c:v>1.9396653249166267</c:v>
                </c:pt>
                <c:pt idx="83">
                  <c:v>2.1633236392168169</c:v>
                </c:pt>
                <c:pt idx="84">
                  <c:v>2.3799136638134906</c:v>
                </c:pt>
                <c:pt idx="85">
                  <c:v>2.5885217971634793</c:v>
                </c:pt>
                <c:pt idx="86">
                  <c:v>2.7882598993949017</c:v>
                </c:pt>
                <c:pt idx="87">
                  <c:v>2.9782690139623362</c:v>
                </c:pt>
                <c:pt idx="88">
                  <c:v>3.1577229988748874</c:v>
                </c:pt>
                <c:pt idx="89">
                  <c:v>3.3258320523764668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59-4159-8AA8-6F8E908EA63E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'Ark1'!$B$13:$B$106</c:f>
              <c:numCache>
                <c:formatCode>General</c:formatCode>
                <c:ptCount val="94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</c:numCache>
            </c:numRef>
          </c:xVal>
          <c:yVal>
            <c:numRef>
              <c:f>'Ark1'!$D$13:$D$106</c:f>
              <c:numCache>
                <c:formatCode>General</c:formatCode>
                <c:ptCount val="94"/>
                <c:pt idx="0">
                  <c:v>0</c:v>
                </c:pt>
                <c:pt idx="1">
                  <c:v>-0.12000000000000002</c:v>
                </c:pt>
                <c:pt idx="2">
                  <c:v>-0.24036000000000005</c:v>
                </c:pt>
                <c:pt idx="3">
                  <c:v>-0.36060228000000005</c:v>
                </c:pt>
                <c:pt idx="4">
                  <c:v>-0.48024625044000008</c:v>
                </c:pt>
                <c:pt idx="5">
                  <c:v>-0.59881034969412017</c:v>
                </c:pt>
                <c:pt idx="6">
                  <c:v>-0.71581395870674691</c:v>
                </c:pt>
                <c:pt idx="7">
                  <c:v>-0.83077932525113207</c:v>
                </c:pt>
                <c:pt idx="8">
                  <c:v>-0.94323349019991043</c:v>
                </c:pt>
                <c:pt idx="9">
                  <c:v>-1.0527102081357831</c:v>
                </c:pt>
                <c:pt idx="10">
                  <c:v>-1.1587518545995656</c:v>
                </c:pt>
                <c:pt idx="11">
                  <c:v>-1.2609113122722777</c:v>
                </c:pt>
                <c:pt idx="12">
                  <c:v>-1.3587538284181557</c:v>
                </c:pt>
                <c:pt idx="13">
                  <c:v>-1.451858835976505</c:v>
                </c:pt>
                <c:pt idx="14">
                  <c:v>-1.5398217307821409</c:v>
                </c:pt>
                <c:pt idx="15">
                  <c:v>-1.6222555975166475</c:v>
                </c:pt>
                <c:pt idx="16">
                  <c:v>-1.6987928771455367</c:v>
                </c:pt>
                <c:pt idx="17">
                  <c:v>-1.7690869687792212</c:v>
                </c:pt>
                <c:pt idx="18">
                  <c:v>-1.8328137591079963</c:v>
                </c:pt>
                <c:pt idx="19">
                  <c:v>-1.8896730728023283</c:v>
                </c:pt>
                <c:pt idx="20">
                  <c:v>-1.9393900375389026</c:v>
                </c:pt>
                <c:pt idx="21">
                  <c:v>-1.9817163576092052</c:v>
                </c:pt>
                <c:pt idx="22">
                  <c:v>-2.0164314903899387</c:v>
                </c:pt>
                <c:pt idx="23">
                  <c:v>-2.0433437203021536</c:v>
                </c:pt>
                <c:pt idx="24">
                  <c:v>-2.0622911252574494</c:v>
                </c:pt>
                <c:pt idx="25">
                  <c:v>-2.0731424309836051</c:v>
                </c:pt>
                <c:pt idx="26">
                  <c:v>-2.0757977490371622</c:v>
                </c:pt>
                <c:pt idx="27">
                  <c:v>-2.0701891947452555</c:v>
                </c:pt>
                <c:pt idx="28">
                  <c:v>-2.0562813817718149</c:v>
                </c:pt>
                <c:pt idx="29">
                  <c:v>-2.0340717904724204</c:v>
                </c:pt>
                <c:pt idx="30">
                  <c:v>-2.0035910076858583</c:v>
                </c:pt>
                <c:pt idx="31">
                  <c:v>-1.9649028361069514</c:v>
                </c:pt>
                <c:pt idx="32">
                  <c:v>-1.9181042718926411</c:v>
                </c:pt>
                <c:pt idx="33">
                  <c:v>-1.8633253496696212</c:v>
                </c:pt>
                <c:pt idx="34">
                  <c:v>-1.8007288546350806</c:v>
                </c:pt>
                <c:pt idx="35">
                  <c:v>-1.7305099019702546</c:v>
                </c:pt>
                <c:pt idx="36">
                  <c:v>-1.6528953843174401</c:v>
                </c:pt>
                <c:pt idx="37">
                  <c:v>-1.5681432886028057</c:v>
                </c:pt>
                <c:pt idx="38">
                  <c:v>-1.476541884017601</c:v>
                </c:pt>
                <c:pt idx="39">
                  <c:v>-1.3784087834971155</c:v>
                </c:pt>
                <c:pt idx="40">
                  <c:v>-1.2740898815578381</c:v>
                </c:pt>
                <c:pt idx="41">
                  <c:v>-1.1639581718665895</c:v>
                </c:pt>
                <c:pt idx="42">
                  <c:v>-1.0484124484188513</c:v>
                </c:pt>
                <c:pt idx="43">
                  <c:v>-0.92787589469502219</c:v>
                </c:pt>
                <c:pt idx="44">
                  <c:v>-0.80279456564083052</c:v>
                </c:pt>
                <c:pt idx="45">
                  <c:v>-0.67363576777964307</c:v>
                </c:pt>
                <c:pt idx="46">
                  <c:v>-0.54088634320796514</c:v>
                </c:pt>
                <c:pt idx="47">
                  <c:v>-0.40505086364913145</c:v>
                </c:pt>
                <c:pt idx="48">
                  <c:v>-0.26664974114222156</c:v>
                </c:pt>
                <c:pt idx="49">
                  <c:v>-0.12621726232183086</c:v>
                </c:pt>
                <c:pt idx="50">
                  <c:v>1.5700446402178495E-2</c:v>
                </c:pt>
                <c:pt idx="51">
                  <c:v>0.15854751512902396</c:v>
                </c:pt>
                <c:pt idx="52">
                  <c:v>0.3017604802809053</c:v>
                </c:pt>
                <c:pt idx="53">
                  <c:v>0.44477047974287748</c:v>
                </c:pt>
                <c:pt idx="54">
                  <c:v>0.58700548488691473</c:v>
                </c:pt>
                <c:pt idx="55">
                  <c:v>0.72789256083220999</c:v>
                </c:pt>
                <c:pt idx="56">
                  <c:v>0.86686014612064233</c:v>
                </c:pt>
                <c:pt idx="57">
                  <c:v>1.0033403428472194</c:v>
                </c:pt>
                <c:pt idx="58">
                  <c:v>1.1367712081809551</c:v>
                </c:pt>
                <c:pt idx="59">
                  <c:v>1.2665990381427314</c:v>
                </c:pt>
                <c:pt idx="60">
                  <c:v>1.3922806344737511</c:v>
                </c:pt>
                <c:pt idx="61">
                  <c:v>1.5132855454315743</c:v>
                </c:pt>
                <c:pt idx="62">
                  <c:v>1.6290982713907207</c:v>
                </c:pt>
                <c:pt idx="63">
                  <c:v>1.7392204262014725</c:v>
                </c:pt>
                <c:pt idx="64">
                  <c:v>1.8431728453738079</c:v>
                </c:pt>
                <c:pt idx="65">
                  <c:v>1.9404976323031162</c:v>
                </c:pt>
                <c:pt idx="66">
                  <c:v>2.0307601339401709</c:v>
                </c:pt>
                <c:pt idx="67">
                  <c:v>2.1135508375292473</c:v>
                </c:pt>
                <c:pt idx="68">
                  <c:v>2.1884871802946697</c:v>
                </c:pt>
                <c:pt idx="69">
                  <c:v>2.2552152642466465</c:v>
                </c:pt>
                <c:pt idx="70">
                  <c:v>2.313411468601104</c:v>
                </c:pt>
                <c:pt idx="71">
                  <c:v>2.3627839526642802</c:v>
                </c:pt>
                <c:pt idx="72">
                  <c:v>2.4030740424199282</c:v>
                </c:pt>
                <c:pt idx="73">
                  <c:v>2.4340574944737119</c:v>
                </c:pt>
                <c:pt idx="74">
                  <c:v>2.4555456314544015</c:v>
                </c:pt>
                <c:pt idx="75">
                  <c:v>2.4673863434430832</c:v>
                </c:pt>
                <c:pt idx="76">
                  <c:v>2.469464950498228</c:v>
                </c:pt>
                <c:pt idx="77">
                  <c:v>2.4617049218642006</c:v>
                </c:pt>
                <c:pt idx="78">
                  <c:v>2.4440684479917829</c:v>
                </c:pt>
                <c:pt idx="79">
                  <c:v>2.4165568620595095</c:v>
                </c:pt>
                <c:pt idx="80">
                  <c:v>2.3792109082619524</c:v>
                </c:pt>
                <c:pt idx="81">
                  <c:v>2.3321108547233851</c:v>
                </c:pt>
                <c:pt idx="82">
                  <c:v>2.2753764495002367</c:v>
                </c:pt>
                <c:pt idx="83">
                  <c:v>2.2091667187510726</c:v>
                </c:pt>
                <c:pt idx="84">
                  <c:v>2.1336796067761554</c:v>
                </c:pt>
                <c:pt idx="85">
                  <c:v>2.0491514582574966</c:v>
                </c:pt>
                <c:pt idx="86">
                  <c:v>1.9558563436622449</c:v>
                </c:pt>
                <c:pt idx="87">
                  <c:v>1.8541052294047602</c:v>
                </c:pt>
                <c:pt idx="88">
                  <c:v>1.7442449949932906</c:v>
                </c:pt>
                <c:pt idx="89">
                  <c:v>1.6266573000132614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E59-4159-8AA8-6F8E908EA6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8045136"/>
        <c:axId val="1858055472"/>
      </c:scatterChart>
      <c:valAx>
        <c:axId val="1858045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1858055472"/>
        <c:crosses val="autoZero"/>
        <c:crossBetween val="midCat"/>
      </c:valAx>
      <c:valAx>
        <c:axId val="1858055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18580451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a-DK"/>
              <a:t>Harmonisk</a:t>
            </a:r>
            <a:r>
              <a:rPr lang="da-DK" baseline="0"/>
              <a:t> Oscilator</a:t>
            </a:r>
          </a:p>
          <a:p>
            <a:pPr>
              <a:defRPr/>
            </a:pPr>
            <a:endParaRPr lang="da-DK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'Ark1'!$B$13:$B$106</c:f>
              <c:numCache>
                <c:formatCode>General</c:formatCode>
                <c:ptCount val="94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</c:numCache>
            </c:numRef>
          </c:xVal>
          <c:yVal>
            <c:numRef>
              <c:f>'Ark1'!$C$13:$C$106</c:f>
              <c:numCache>
                <c:formatCode>General</c:formatCode>
                <c:ptCount val="94"/>
                <c:pt idx="0">
                  <c:v>3</c:v>
                </c:pt>
                <c:pt idx="1">
                  <c:v>2.9940000000000002</c:v>
                </c:pt>
                <c:pt idx="2">
                  <c:v>2.9760120000000003</c:v>
                </c:pt>
                <c:pt idx="3">
                  <c:v>2.9460239760000002</c:v>
                </c:pt>
                <c:pt idx="4">
                  <c:v>2.9040717000480001</c:v>
                </c:pt>
                <c:pt idx="5">
                  <c:v>2.8502389316039043</c:v>
                </c:pt>
                <c:pt idx="6">
                  <c:v>2.7846574187712845</c:v>
                </c:pt>
                <c:pt idx="7">
                  <c:v>2.7075067080630673</c:v>
                </c:pt>
                <c:pt idx="8">
                  <c:v>2.6190137621218277</c:v>
                </c:pt>
                <c:pt idx="9">
                  <c:v>2.5194523855775932</c:v>
                </c:pt>
                <c:pt idx="10">
                  <c:v>2.4091424599928595</c:v>
                </c:pt>
                <c:pt idx="11">
                  <c:v>2.2884489896129172</c:v>
                </c:pt>
                <c:pt idx="12">
                  <c:v>2.1577809604064635</c:v>
                </c:pt>
                <c:pt idx="13">
                  <c:v>2.0175900156438349</c:v>
                </c:pt>
                <c:pt idx="14">
                  <c:v>1.8683689520148967</c:v>
                </c:pt>
                <c:pt idx="15">
                  <c:v>1.7106500410326528</c:v>
                </c:pt>
                <c:pt idx="16">
                  <c:v>1.5450031811989229</c:v>
                </c:pt>
                <c:pt idx="17">
                  <c:v>1.3720338871219715</c:v>
                </c:pt>
                <c:pt idx="18">
                  <c:v>1.1923811224698055</c:v>
                </c:pt>
                <c:pt idx="19">
                  <c:v>1.0067149843140664</c:v>
                </c:pt>
                <c:pt idx="20">
                  <c:v>0.81573424706520536</c:v>
                </c:pt>
                <c:pt idx="21">
                  <c:v>0.62016377481718465</c:v>
                </c:pt>
                <c:pt idx="22">
                  <c:v>0.42075181150662971</c:v>
                </c:pt>
                <c:pt idx="23">
                  <c:v>0.21826715884462256</c:v>
                </c:pt>
                <c:pt idx="24">
                  <c:v>1.3496252496717938E-2</c:v>
                </c:pt>
                <c:pt idx="25">
                  <c:v>-0.19275985253402045</c:v>
                </c:pt>
                <c:pt idx="26">
                  <c:v>-0.39968857592731288</c:v>
                </c:pt>
                <c:pt idx="27">
                  <c:v>-0.60646897367917452</c:v>
                </c:pt>
                <c:pt idx="28">
                  <c:v>-0.81227495520634174</c:v>
                </c:pt>
                <c:pt idx="29">
                  <c:v>-1.0162785434731105</c:v>
                </c:pt>
                <c:pt idx="30">
                  <c:v>-1.2176531654334064</c:v>
                </c:pt>
                <c:pt idx="31">
                  <c:v>-1.4155769598711254</c:v>
                </c:pt>
                <c:pt idx="32">
                  <c:v>-1.6092360895620783</c:v>
                </c:pt>
                <c:pt idx="33">
                  <c:v>-1.7978280445722183</c:v>
                </c:pt>
                <c:pt idx="34">
                  <c:v>-1.980564923450036</c:v>
                </c:pt>
                <c:pt idx="35">
                  <c:v>-2.1566766790666438</c:v>
                </c:pt>
                <c:pt idx="36">
                  <c:v>-2.3254143159055363</c:v>
                </c:pt>
                <c:pt idx="37">
                  <c:v>-2.4860530257054694</c:v>
                </c:pt>
                <c:pt idx="38">
                  <c:v>-2.6378952485143392</c:v>
                </c:pt>
                <c:pt idx="39">
                  <c:v>-2.7802736464190705</c:v>
                </c:pt>
                <c:pt idx="40">
                  <c:v>-2.9125539774759437</c:v>
                </c:pt>
                <c:pt idx="41">
                  <c:v>-3.0341378576767757</c:v>
                </c:pt>
                <c:pt idx="42">
                  <c:v>-3.1444653991480811</c:v>
                </c:pt>
                <c:pt idx="43">
                  <c:v>-3.2430177131916698</c:v>
                </c:pt>
                <c:pt idx="44">
                  <c:v>-3.3293192672347884</c:v>
                </c:pt>
                <c:pt idx="45">
                  <c:v>-3.4029400852644018</c:v>
                </c:pt>
                <c:pt idx="46">
                  <c:v>-3.4634977818718373</c:v>
                </c:pt>
                <c:pt idx="47">
                  <c:v>-3.5106594206288899</c:v>
                </c:pt>
                <c:pt idx="48">
                  <c:v>-3.5441431881525451</c:v>
                </c:pt>
                <c:pt idx="49">
                  <c:v>-3.5637198758904622</c:v>
                </c:pt>
                <c:pt idx="50">
                  <c:v>-3.5692141623708644</c:v>
                </c:pt>
                <c:pt idx="51">
                  <c:v>-3.5605056894059048</c:v>
                </c:pt>
                <c:pt idx="52">
                  <c:v>-3.5375299265141904</c:v>
                </c:pt>
                <c:pt idx="53">
                  <c:v>-3.5002788186330718</c:v>
                </c:pt>
                <c:pt idx="54">
                  <c:v>-3.4488012130215178</c:v>
                </c:pt>
                <c:pt idx="55">
                  <c:v>-3.3832030621067832</c:v>
                </c:pt>
                <c:pt idx="56">
                  <c:v>-3.3036473998993485</c:v>
                </c:pt>
                <c:pt idx="57">
                  <c:v>-3.2103540904874857</c:v>
                </c:pt>
                <c:pt idx="58">
                  <c:v>-3.1035993480217887</c:v>
                </c:pt>
                <c:pt idx="59">
                  <c:v>-2.9837150285076497</c:v>
                </c:pt>
                <c:pt idx="60">
                  <c:v>-2.851087694636361</c:v>
                </c:pt>
                <c:pt idx="61">
                  <c:v>-2.7061574557997132</c:v>
                </c:pt>
                <c:pt idx="62">
                  <c:v>-2.5494165863449565</c:v>
                </c:pt>
                <c:pt idx="63">
                  <c:v>-2.3814079260331948</c:v>
                </c:pt>
                <c:pt idx="64">
                  <c:v>-2.2027230675609815</c:v>
                </c:pt>
                <c:pt idx="65">
                  <c:v>-2.0140003368884787</c:v>
                </c:pt>
                <c:pt idx="66">
                  <c:v>-1.8159225729843902</c:v>
                </c:pt>
                <c:pt idx="67">
                  <c:v>-1.6092147144444044</c:v>
                </c:pt>
                <c:pt idx="68">
                  <c:v>-1.3946412012625908</c:v>
                </c:pt>
                <c:pt idx="69">
                  <c:v>-1.1730032008305988</c:v>
                </c:pt>
                <c:pt idx="70">
                  <c:v>-0.94513566800427307</c:v>
                </c:pt>
                <c:pt idx="71">
                  <c:v>-0.71190424980815414</c:v>
                </c:pt>
                <c:pt idx="72">
                  <c:v>-0.4742020460421098</c:v>
                </c:pt>
                <c:pt idx="73">
                  <c:v>-0.23294623770803277</c:v>
                </c:pt>
                <c:pt idx="74">
                  <c:v>1.0925404214754493E-2</c:v>
                </c:pt>
                <c:pt idx="75">
                  <c:v>0.25645811655176515</c:v>
                </c:pt>
                <c:pt idx="76">
                  <c:v>0.50268383466296995</c:v>
                </c:pt>
                <c:pt idx="77">
                  <c:v>0.74862496204346685</c:v>
                </c:pt>
                <c:pt idx="78">
                  <c:v>0.99329820430579996</c:v>
                </c:pt>
                <c:pt idx="79">
                  <c:v>1.2357184526963667</c:v>
                </c:pt>
                <c:pt idx="80">
                  <c:v>1.474902701996925</c:v>
                </c:pt>
                <c:pt idx="81">
                  <c:v>1.7098739874191264</c:v>
                </c:pt>
                <c:pt idx="82">
                  <c:v>1.9396653249166267</c:v>
                </c:pt>
                <c:pt idx="83">
                  <c:v>2.1633236392168169</c:v>
                </c:pt>
                <c:pt idx="84">
                  <c:v>2.3799136638134906</c:v>
                </c:pt>
                <c:pt idx="85">
                  <c:v>2.5885217971634793</c:v>
                </c:pt>
                <c:pt idx="86">
                  <c:v>2.7882598993949017</c:v>
                </c:pt>
                <c:pt idx="87">
                  <c:v>2.9782690139623362</c:v>
                </c:pt>
                <c:pt idx="88">
                  <c:v>3.1577229988748874</c:v>
                </c:pt>
                <c:pt idx="89">
                  <c:v>3.3258320523764668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92-476B-AF8A-A4415C5BFEA0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'Ark1'!$B$13:$B$106</c:f>
              <c:numCache>
                <c:formatCode>General</c:formatCode>
                <c:ptCount val="94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</c:numCache>
            </c:numRef>
          </c:xVal>
          <c:yVal>
            <c:numRef>
              <c:f>'Ark1'!$D$13:$D$106</c:f>
              <c:numCache>
                <c:formatCode>General</c:formatCode>
                <c:ptCount val="94"/>
                <c:pt idx="0">
                  <c:v>0</c:v>
                </c:pt>
                <c:pt idx="1">
                  <c:v>-0.12000000000000002</c:v>
                </c:pt>
                <c:pt idx="2">
                  <c:v>-0.24036000000000005</c:v>
                </c:pt>
                <c:pt idx="3">
                  <c:v>-0.36060228000000005</c:v>
                </c:pt>
                <c:pt idx="4">
                  <c:v>-0.48024625044000008</c:v>
                </c:pt>
                <c:pt idx="5">
                  <c:v>-0.59881034969412017</c:v>
                </c:pt>
                <c:pt idx="6">
                  <c:v>-0.71581395870674691</c:v>
                </c:pt>
                <c:pt idx="7">
                  <c:v>-0.83077932525113207</c:v>
                </c:pt>
                <c:pt idx="8">
                  <c:v>-0.94323349019991043</c:v>
                </c:pt>
                <c:pt idx="9">
                  <c:v>-1.0527102081357831</c:v>
                </c:pt>
                <c:pt idx="10">
                  <c:v>-1.1587518545995656</c:v>
                </c:pt>
                <c:pt idx="11">
                  <c:v>-1.2609113122722777</c:v>
                </c:pt>
                <c:pt idx="12">
                  <c:v>-1.3587538284181557</c:v>
                </c:pt>
                <c:pt idx="13">
                  <c:v>-1.451858835976505</c:v>
                </c:pt>
                <c:pt idx="14">
                  <c:v>-1.5398217307821409</c:v>
                </c:pt>
                <c:pt idx="15">
                  <c:v>-1.6222555975166475</c:v>
                </c:pt>
                <c:pt idx="16">
                  <c:v>-1.6987928771455367</c:v>
                </c:pt>
                <c:pt idx="17">
                  <c:v>-1.7690869687792212</c:v>
                </c:pt>
                <c:pt idx="18">
                  <c:v>-1.8328137591079963</c:v>
                </c:pt>
                <c:pt idx="19">
                  <c:v>-1.8896730728023283</c:v>
                </c:pt>
                <c:pt idx="20">
                  <c:v>-1.9393900375389026</c:v>
                </c:pt>
                <c:pt idx="21">
                  <c:v>-1.9817163576092052</c:v>
                </c:pt>
                <c:pt idx="22">
                  <c:v>-2.0164314903899387</c:v>
                </c:pt>
                <c:pt idx="23">
                  <c:v>-2.0433437203021536</c:v>
                </c:pt>
                <c:pt idx="24">
                  <c:v>-2.0622911252574494</c:v>
                </c:pt>
                <c:pt idx="25">
                  <c:v>-2.0731424309836051</c:v>
                </c:pt>
                <c:pt idx="26">
                  <c:v>-2.0757977490371622</c:v>
                </c:pt>
                <c:pt idx="27">
                  <c:v>-2.0701891947452555</c:v>
                </c:pt>
                <c:pt idx="28">
                  <c:v>-2.0562813817718149</c:v>
                </c:pt>
                <c:pt idx="29">
                  <c:v>-2.0340717904724204</c:v>
                </c:pt>
                <c:pt idx="30">
                  <c:v>-2.0035910076858583</c:v>
                </c:pt>
                <c:pt idx="31">
                  <c:v>-1.9649028361069514</c:v>
                </c:pt>
                <c:pt idx="32">
                  <c:v>-1.9181042718926411</c:v>
                </c:pt>
                <c:pt idx="33">
                  <c:v>-1.8633253496696212</c:v>
                </c:pt>
                <c:pt idx="34">
                  <c:v>-1.8007288546350806</c:v>
                </c:pt>
                <c:pt idx="35">
                  <c:v>-1.7305099019702546</c:v>
                </c:pt>
                <c:pt idx="36">
                  <c:v>-1.6528953843174401</c:v>
                </c:pt>
                <c:pt idx="37">
                  <c:v>-1.5681432886028057</c:v>
                </c:pt>
                <c:pt idx="38">
                  <c:v>-1.476541884017601</c:v>
                </c:pt>
                <c:pt idx="39">
                  <c:v>-1.3784087834971155</c:v>
                </c:pt>
                <c:pt idx="40">
                  <c:v>-1.2740898815578381</c:v>
                </c:pt>
                <c:pt idx="41">
                  <c:v>-1.1639581718665895</c:v>
                </c:pt>
                <c:pt idx="42">
                  <c:v>-1.0484124484188513</c:v>
                </c:pt>
                <c:pt idx="43">
                  <c:v>-0.92787589469502219</c:v>
                </c:pt>
                <c:pt idx="44">
                  <c:v>-0.80279456564083052</c:v>
                </c:pt>
                <c:pt idx="45">
                  <c:v>-0.67363576777964307</c:v>
                </c:pt>
                <c:pt idx="46">
                  <c:v>-0.54088634320796514</c:v>
                </c:pt>
                <c:pt idx="47">
                  <c:v>-0.40505086364913145</c:v>
                </c:pt>
                <c:pt idx="48">
                  <c:v>-0.26664974114222156</c:v>
                </c:pt>
                <c:pt idx="49">
                  <c:v>-0.12621726232183086</c:v>
                </c:pt>
                <c:pt idx="50">
                  <c:v>1.5700446402178495E-2</c:v>
                </c:pt>
                <c:pt idx="51">
                  <c:v>0.15854751512902396</c:v>
                </c:pt>
                <c:pt idx="52">
                  <c:v>0.3017604802809053</c:v>
                </c:pt>
                <c:pt idx="53">
                  <c:v>0.44477047974287748</c:v>
                </c:pt>
                <c:pt idx="54">
                  <c:v>0.58700548488691473</c:v>
                </c:pt>
                <c:pt idx="55">
                  <c:v>0.72789256083220999</c:v>
                </c:pt>
                <c:pt idx="56">
                  <c:v>0.86686014612064233</c:v>
                </c:pt>
                <c:pt idx="57">
                  <c:v>1.0033403428472194</c:v>
                </c:pt>
                <c:pt idx="58">
                  <c:v>1.1367712081809551</c:v>
                </c:pt>
                <c:pt idx="59">
                  <c:v>1.2665990381427314</c:v>
                </c:pt>
                <c:pt idx="60">
                  <c:v>1.3922806344737511</c:v>
                </c:pt>
                <c:pt idx="61">
                  <c:v>1.5132855454315743</c:v>
                </c:pt>
                <c:pt idx="62">
                  <c:v>1.6290982713907207</c:v>
                </c:pt>
                <c:pt idx="63">
                  <c:v>1.7392204262014725</c:v>
                </c:pt>
                <c:pt idx="64">
                  <c:v>1.8431728453738079</c:v>
                </c:pt>
                <c:pt idx="65">
                  <c:v>1.9404976323031162</c:v>
                </c:pt>
                <c:pt idx="66">
                  <c:v>2.0307601339401709</c:v>
                </c:pt>
                <c:pt idx="67">
                  <c:v>2.1135508375292473</c:v>
                </c:pt>
                <c:pt idx="68">
                  <c:v>2.1884871802946697</c:v>
                </c:pt>
                <c:pt idx="69">
                  <c:v>2.2552152642466465</c:v>
                </c:pt>
                <c:pt idx="70">
                  <c:v>2.313411468601104</c:v>
                </c:pt>
                <c:pt idx="71">
                  <c:v>2.3627839526642802</c:v>
                </c:pt>
                <c:pt idx="72">
                  <c:v>2.4030740424199282</c:v>
                </c:pt>
                <c:pt idx="73">
                  <c:v>2.4340574944737119</c:v>
                </c:pt>
                <c:pt idx="74">
                  <c:v>2.4555456314544015</c:v>
                </c:pt>
                <c:pt idx="75">
                  <c:v>2.4673863434430832</c:v>
                </c:pt>
                <c:pt idx="76">
                  <c:v>2.469464950498228</c:v>
                </c:pt>
                <c:pt idx="77">
                  <c:v>2.4617049218642006</c:v>
                </c:pt>
                <c:pt idx="78">
                  <c:v>2.4440684479917829</c:v>
                </c:pt>
                <c:pt idx="79">
                  <c:v>2.4165568620595095</c:v>
                </c:pt>
                <c:pt idx="80">
                  <c:v>2.3792109082619524</c:v>
                </c:pt>
                <c:pt idx="81">
                  <c:v>2.3321108547233851</c:v>
                </c:pt>
                <c:pt idx="82">
                  <c:v>2.2753764495002367</c:v>
                </c:pt>
                <c:pt idx="83">
                  <c:v>2.2091667187510726</c:v>
                </c:pt>
                <c:pt idx="84">
                  <c:v>2.1336796067761554</c:v>
                </c:pt>
                <c:pt idx="85">
                  <c:v>2.0491514582574966</c:v>
                </c:pt>
                <c:pt idx="86">
                  <c:v>1.9558563436622449</c:v>
                </c:pt>
                <c:pt idx="87">
                  <c:v>1.8541052294047602</c:v>
                </c:pt>
                <c:pt idx="88">
                  <c:v>1.7442449949932906</c:v>
                </c:pt>
                <c:pt idx="89">
                  <c:v>1.6266573000132614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692-476B-AF8A-A4415C5BFEA0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'Ark1'!$B$13:$B$106</c:f>
              <c:numCache>
                <c:formatCode>General</c:formatCode>
                <c:ptCount val="94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</c:numCache>
            </c:numRef>
          </c:xVal>
          <c:yVal>
            <c:numRef>
              <c:f>'Ark1'!$E$13:$E$106</c:f>
              <c:numCache>
                <c:formatCode>General</c:formatCode>
                <c:ptCount val="94"/>
                <c:pt idx="0">
                  <c:v>-6</c:v>
                </c:pt>
                <c:pt idx="1">
                  <c:v>-5.9880000000000004</c:v>
                </c:pt>
                <c:pt idx="2">
                  <c:v>-5.9520240000000006</c:v>
                </c:pt>
                <c:pt idx="3">
                  <c:v>-5.8920479520000004</c:v>
                </c:pt>
                <c:pt idx="4">
                  <c:v>-5.8081434000960002</c:v>
                </c:pt>
                <c:pt idx="5">
                  <c:v>-5.7004778632078086</c:v>
                </c:pt>
                <c:pt idx="6">
                  <c:v>-5.569314837542569</c:v>
                </c:pt>
                <c:pt idx="7">
                  <c:v>-5.4150134161261345</c:v>
                </c:pt>
                <c:pt idx="8">
                  <c:v>-5.2380275242436554</c:v>
                </c:pt>
                <c:pt idx="9">
                  <c:v>-5.0389047711551864</c:v>
                </c:pt>
                <c:pt idx="10">
                  <c:v>-4.818284919985719</c:v>
                </c:pt>
                <c:pt idx="11">
                  <c:v>-4.5768979792258344</c:v>
                </c:pt>
                <c:pt idx="12">
                  <c:v>-4.315561920812927</c:v>
                </c:pt>
                <c:pt idx="13">
                  <c:v>-4.0351800312876698</c:v>
                </c:pt>
                <c:pt idx="14">
                  <c:v>-3.7367379040297934</c:v>
                </c:pt>
                <c:pt idx="15">
                  <c:v>-3.4213000820653057</c:v>
                </c:pt>
                <c:pt idx="16">
                  <c:v>-3.0900063623978458</c:v>
                </c:pt>
                <c:pt idx="17">
                  <c:v>-2.744067774243943</c:v>
                </c:pt>
                <c:pt idx="18">
                  <c:v>-2.3847622449396111</c:v>
                </c:pt>
                <c:pt idx="19">
                  <c:v>-2.0134299686281327</c:v>
                </c:pt>
                <c:pt idx="20">
                  <c:v>-1.6314684941304107</c:v>
                </c:pt>
                <c:pt idx="21">
                  <c:v>-1.2403275496343693</c:v>
                </c:pt>
                <c:pt idx="22">
                  <c:v>-0.84150362301325943</c:v>
                </c:pt>
                <c:pt idx="23">
                  <c:v>-0.43653431768924511</c:v>
                </c:pt>
                <c:pt idx="24">
                  <c:v>-2.6992504993435876E-2</c:v>
                </c:pt>
                <c:pt idx="25">
                  <c:v>0.3855197050680409</c:v>
                </c:pt>
                <c:pt idx="26">
                  <c:v>0.79937715185462577</c:v>
                </c:pt>
                <c:pt idx="27">
                  <c:v>1.212937947358349</c:v>
                </c:pt>
                <c:pt idx="28">
                  <c:v>1.6245499104126835</c:v>
                </c:pt>
                <c:pt idx="29">
                  <c:v>2.0325570869462211</c:v>
                </c:pt>
                <c:pt idx="30">
                  <c:v>2.4353063308668128</c:v>
                </c:pt>
                <c:pt idx="31">
                  <c:v>2.8311539197422508</c:v>
                </c:pt>
                <c:pt idx="32">
                  <c:v>3.2184721791241566</c:v>
                </c:pt>
                <c:pt idx="33">
                  <c:v>3.5956560891444367</c:v>
                </c:pt>
                <c:pt idx="34">
                  <c:v>3.961129846900072</c:v>
                </c:pt>
                <c:pt idx="35">
                  <c:v>4.3133533581332877</c:v>
                </c:pt>
                <c:pt idx="36">
                  <c:v>4.6508286318110725</c:v>
                </c:pt>
                <c:pt idx="37">
                  <c:v>4.9721060514109388</c:v>
                </c:pt>
                <c:pt idx="38">
                  <c:v>5.2757904970286784</c:v>
                </c:pt>
                <c:pt idx="39">
                  <c:v>5.560547292838141</c:v>
                </c:pt>
                <c:pt idx="40">
                  <c:v>5.8251079549518874</c:v>
                </c:pt>
                <c:pt idx="41">
                  <c:v>6.0682757153535514</c:v>
                </c:pt>
                <c:pt idx="42">
                  <c:v>6.2889307982961622</c:v>
                </c:pt>
                <c:pt idx="43">
                  <c:v>6.4860354263833395</c:v>
                </c:pt>
                <c:pt idx="44">
                  <c:v>6.6586385344695769</c:v>
                </c:pt>
                <c:pt idx="45">
                  <c:v>6.8058801705288037</c:v>
                </c:pt>
                <c:pt idx="46">
                  <c:v>6.9269955637436746</c:v>
                </c:pt>
                <c:pt idx="47">
                  <c:v>7.0213188412577798</c:v>
                </c:pt>
                <c:pt idx="48">
                  <c:v>7.0882863763050903</c:v>
                </c:pt>
                <c:pt idx="49">
                  <c:v>7.1274397517809245</c:v>
                </c:pt>
                <c:pt idx="50">
                  <c:v>7.1384283247417288</c:v>
                </c:pt>
                <c:pt idx="51">
                  <c:v>7.1210113788118097</c:v>
                </c:pt>
                <c:pt idx="52">
                  <c:v>7.0750598530283808</c:v>
                </c:pt>
                <c:pt idx="53">
                  <c:v>7.0005576372661436</c:v>
                </c:pt>
                <c:pt idx="54">
                  <c:v>6.8976024260430355</c:v>
                </c:pt>
                <c:pt idx="55">
                  <c:v>6.7664061242135665</c:v>
                </c:pt>
                <c:pt idx="56">
                  <c:v>6.607294799798697</c:v>
                </c:pt>
                <c:pt idx="57">
                  <c:v>6.4207081809749713</c:v>
                </c:pt>
                <c:pt idx="58">
                  <c:v>6.2071986960435774</c:v>
                </c:pt>
                <c:pt idx="59">
                  <c:v>5.9674300570152994</c:v>
                </c:pt>
                <c:pt idx="60">
                  <c:v>5.7021753892727221</c:v>
                </c:pt>
                <c:pt idx="61">
                  <c:v>5.4123149115994265</c:v>
                </c:pt>
                <c:pt idx="62">
                  <c:v>5.098833172689913</c:v>
                </c:pt>
                <c:pt idx="63">
                  <c:v>4.7628158520663897</c:v>
                </c:pt>
                <c:pt idx="64">
                  <c:v>4.4054461351219629</c:v>
                </c:pt>
                <c:pt idx="65">
                  <c:v>4.0280006737769574</c:v>
                </c:pt>
                <c:pt idx="66">
                  <c:v>3.6318451459687804</c:v>
                </c:pt>
                <c:pt idx="67">
                  <c:v>3.2184294288888089</c:v>
                </c:pt>
                <c:pt idx="68">
                  <c:v>2.7892824025251817</c:v>
                </c:pt>
                <c:pt idx="69">
                  <c:v>2.3460064016611977</c:v>
                </c:pt>
                <c:pt idx="70">
                  <c:v>1.8902713360085461</c:v>
                </c:pt>
                <c:pt idx="71">
                  <c:v>1.4238084996163083</c:v>
                </c:pt>
                <c:pt idx="72">
                  <c:v>0.94840409208421961</c:v>
                </c:pt>
                <c:pt idx="73">
                  <c:v>0.46589247541606554</c:v>
                </c:pt>
                <c:pt idx="74">
                  <c:v>-2.1850808429508987E-2</c:v>
                </c:pt>
                <c:pt idx="75">
                  <c:v>-0.51291623310353029</c:v>
                </c:pt>
                <c:pt idx="76">
                  <c:v>-1.0053676693259399</c:v>
                </c:pt>
                <c:pt idx="77">
                  <c:v>-1.4972499240869337</c:v>
                </c:pt>
                <c:pt idx="78">
                  <c:v>-1.9865964086115999</c:v>
                </c:pt>
                <c:pt idx="79">
                  <c:v>-2.4714369053927334</c:v>
                </c:pt>
                <c:pt idx="80">
                  <c:v>-2.9498054039938499</c:v>
                </c:pt>
                <c:pt idx="81">
                  <c:v>-3.4197479748382529</c:v>
                </c:pt>
                <c:pt idx="82">
                  <c:v>-3.8793306498332534</c:v>
                </c:pt>
                <c:pt idx="83">
                  <c:v>-4.3266472784336338</c:v>
                </c:pt>
                <c:pt idx="84">
                  <c:v>-4.7598273276269811</c:v>
                </c:pt>
                <c:pt idx="85">
                  <c:v>-5.1770435943269586</c:v>
                </c:pt>
                <c:pt idx="86">
                  <c:v>-5.5765197987898034</c:v>
                </c:pt>
                <c:pt idx="87">
                  <c:v>-5.9565380279246725</c:v>
                </c:pt>
                <c:pt idx="88">
                  <c:v>-6.3154459977497748</c:v>
                </c:pt>
                <c:pt idx="89">
                  <c:v>-6.6516641047529337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692-476B-AF8A-A4415C5BFE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8053296"/>
        <c:axId val="1858057104"/>
      </c:scatterChart>
      <c:valAx>
        <c:axId val="1858053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a-DK"/>
                  <a:t>Aksetitel</a:t>
                </a:r>
              </a:p>
              <a:p>
                <a:pPr>
                  <a:defRPr/>
                </a:pPr>
                <a:r>
                  <a:rPr lang="da-DK"/>
                  <a:t>Tid</a:t>
                </a:r>
              </a:p>
              <a:p>
                <a:pPr>
                  <a:defRPr/>
                </a:pPr>
                <a:endParaRPr lang="da-DK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1858057104"/>
        <c:crosses val="autoZero"/>
        <c:crossBetween val="midCat"/>
      </c:valAx>
      <c:valAx>
        <c:axId val="1858057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18580532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578643</xdr:colOff>
      <xdr:row>5</xdr:row>
      <xdr:rowOff>76199</xdr:rowOff>
    </xdr:from>
    <xdr:to>
      <xdr:col>15</xdr:col>
      <xdr:colOff>616743</xdr:colOff>
      <xdr:row>20</xdr:row>
      <xdr:rowOff>104774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559593</xdr:colOff>
      <xdr:row>21</xdr:row>
      <xdr:rowOff>161924</xdr:rowOff>
    </xdr:from>
    <xdr:to>
      <xdr:col>15</xdr:col>
      <xdr:colOff>597693</xdr:colOff>
      <xdr:row>37</xdr:row>
      <xdr:rowOff>9524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2"/>
  <sheetViews>
    <sheetView tabSelected="1" workbookViewId="0">
      <selection activeCell="F5" sqref="F5"/>
    </sheetView>
  </sheetViews>
  <sheetFormatPr defaultRowHeight="14.35" x14ac:dyDescent="0.5"/>
  <cols>
    <col min="2" max="2" width="14.5859375" customWidth="1"/>
    <col min="5" max="5" width="15.52734375" customWidth="1"/>
  </cols>
  <sheetData>
    <row r="1" spans="1:8" x14ac:dyDescent="0.5">
      <c r="B1" t="s">
        <v>12</v>
      </c>
    </row>
    <row r="3" spans="1:8" x14ac:dyDescent="0.5">
      <c r="A3" t="s">
        <v>0</v>
      </c>
      <c r="B3" t="s">
        <v>1</v>
      </c>
      <c r="C3">
        <v>5</v>
      </c>
      <c r="D3" t="s">
        <v>0</v>
      </c>
      <c r="E3" t="s">
        <v>0</v>
      </c>
      <c r="F3" t="s">
        <v>0</v>
      </c>
    </row>
    <row r="4" spans="1:8" x14ac:dyDescent="0.5">
      <c r="A4" t="s">
        <v>0</v>
      </c>
      <c r="B4" t="s">
        <v>2</v>
      </c>
      <c r="C4">
        <v>2</v>
      </c>
      <c r="D4" t="s">
        <v>0</v>
      </c>
      <c r="E4" t="s">
        <v>14</v>
      </c>
      <c r="F4">
        <v>1</v>
      </c>
    </row>
    <row r="6" spans="1:8" x14ac:dyDescent="0.5">
      <c r="B6" t="s">
        <v>3</v>
      </c>
      <c r="C6">
        <v>3</v>
      </c>
    </row>
    <row r="7" spans="1:8" x14ac:dyDescent="0.5">
      <c r="B7" t="s">
        <v>4</v>
      </c>
      <c r="C7">
        <v>0</v>
      </c>
    </row>
    <row r="9" spans="1:8" x14ac:dyDescent="0.5">
      <c r="B9" t="s">
        <v>6</v>
      </c>
      <c r="C9">
        <v>0.1</v>
      </c>
    </row>
    <row r="10" spans="1:8" x14ac:dyDescent="0.5">
      <c r="B10" t="s">
        <v>0</v>
      </c>
    </row>
    <row r="12" spans="1:8" x14ac:dyDescent="0.5">
      <c r="B12" t="s">
        <v>5</v>
      </c>
      <c r="C12" t="s">
        <v>7</v>
      </c>
      <c r="D12" t="s">
        <v>8</v>
      </c>
      <c r="E12" t="s">
        <v>13</v>
      </c>
      <c r="F12" t="s">
        <v>9</v>
      </c>
      <c r="G12" t="s">
        <v>10</v>
      </c>
      <c r="H12" t="s">
        <v>11</v>
      </c>
    </row>
    <row r="13" spans="1:8" x14ac:dyDescent="0.5">
      <c r="B13">
        <v>0</v>
      </c>
      <c r="C13">
        <f>C$6</f>
        <v>3</v>
      </c>
      <c r="D13">
        <f>C$7</f>
        <v>0</v>
      </c>
      <c r="E13">
        <f>-C$4*C13</f>
        <v>-6</v>
      </c>
      <c r="F13">
        <f t="shared" ref="F13" si="0">-(C$4/C$3)*C13</f>
        <v>-1.2000000000000002</v>
      </c>
      <c r="G13">
        <f>C13+D13*C$9+0.5*(-C$4/C$3)*C13*(C$9)^2*F$4</f>
        <v>2.9940000000000002</v>
      </c>
      <c r="H13">
        <f>D13+F13*C$9+0.5*D13*(C$9)^2*F$4</f>
        <v>-0.12000000000000002</v>
      </c>
    </row>
    <row r="14" spans="1:8" x14ac:dyDescent="0.5">
      <c r="B14">
        <f>B13+C$9</f>
        <v>0.1</v>
      </c>
      <c r="C14">
        <f>G13</f>
        <v>2.9940000000000002</v>
      </c>
      <c r="D14">
        <f>H13</f>
        <v>-0.12000000000000002</v>
      </c>
      <c r="E14">
        <f>-C$4*C14</f>
        <v>-5.9880000000000004</v>
      </c>
      <c r="F14">
        <f t="shared" ref="F14" si="1">-(C$4/C$3)*C14</f>
        <v>-1.1976000000000002</v>
      </c>
      <c r="G14">
        <f>C14+D14*C$9+0.5*(-C$4/C$3)*C14*(C$9)^2*F$4</f>
        <v>2.9760120000000003</v>
      </c>
      <c r="H14">
        <f>D14+F14*C$9+0.5*D14*(C$9)^2*F$4</f>
        <v>-0.24036000000000005</v>
      </c>
    </row>
    <row r="15" spans="1:8" x14ac:dyDescent="0.5">
      <c r="B15">
        <f t="shared" ref="B15:B78" si="2">B14+C$9</f>
        <v>0.2</v>
      </c>
      <c r="C15">
        <f t="shared" ref="C15:C78" si="3">G14</f>
        <v>2.9760120000000003</v>
      </c>
      <c r="D15">
        <f t="shared" ref="D15:D78" si="4">H14</f>
        <v>-0.24036000000000005</v>
      </c>
      <c r="E15">
        <f t="shared" ref="E15:E78" si="5">-C$4*C15</f>
        <v>-5.9520240000000006</v>
      </c>
      <c r="F15">
        <f t="shared" ref="F15:F78" si="6">-(C$4/C$3)*C15</f>
        <v>-1.1904048000000003</v>
      </c>
      <c r="G15">
        <f t="shared" ref="G15:G78" si="7">C15+D15*C$9+0.5*(-C$4/C$3)*C15*(C$9)^2*F$4</f>
        <v>2.9460239760000002</v>
      </c>
      <c r="H15">
        <f t="shared" ref="H15:H78" si="8">D15+F15*C$9+0.5*D15*(C$9)^2*F$4</f>
        <v>-0.36060228000000005</v>
      </c>
    </row>
    <row r="16" spans="1:8" x14ac:dyDescent="0.5">
      <c r="B16">
        <f t="shared" si="2"/>
        <v>0.30000000000000004</v>
      </c>
      <c r="C16">
        <f t="shared" si="3"/>
        <v>2.9460239760000002</v>
      </c>
      <c r="D16">
        <f t="shared" si="4"/>
        <v>-0.36060228000000005</v>
      </c>
      <c r="E16">
        <f t="shared" si="5"/>
        <v>-5.8920479520000004</v>
      </c>
      <c r="F16">
        <f t="shared" si="6"/>
        <v>-1.1784095904</v>
      </c>
      <c r="G16">
        <f t="shared" si="7"/>
        <v>2.9040717000480001</v>
      </c>
      <c r="H16">
        <f t="shared" si="8"/>
        <v>-0.48024625044000008</v>
      </c>
    </row>
    <row r="17" spans="2:8" x14ac:dyDescent="0.5">
      <c r="B17">
        <f t="shared" si="2"/>
        <v>0.4</v>
      </c>
      <c r="C17">
        <f t="shared" si="3"/>
        <v>2.9040717000480001</v>
      </c>
      <c r="D17">
        <f t="shared" si="4"/>
        <v>-0.48024625044000008</v>
      </c>
      <c r="E17">
        <f t="shared" si="5"/>
        <v>-5.8081434000960002</v>
      </c>
      <c r="F17">
        <f t="shared" si="6"/>
        <v>-1.1616286800192002</v>
      </c>
      <c r="G17">
        <f t="shared" si="7"/>
        <v>2.8502389316039043</v>
      </c>
      <c r="H17">
        <f t="shared" si="8"/>
        <v>-0.59881034969412017</v>
      </c>
    </row>
    <row r="18" spans="2:8" x14ac:dyDescent="0.5">
      <c r="B18">
        <f t="shared" si="2"/>
        <v>0.5</v>
      </c>
      <c r="C18">
        <f t="shared" si="3"/>
        <v>2.8502389316039043</v>
      </c>
      <c r="D18">
        <f t="shared" si="4"/>
        <v>-0.59881034969412017</v>
      </c>
      <c r="E18">
        <f t="shared" si="5"/>
        <v>-5.7004778632078086</v>
      </c>
      <c r="F18">
        <f t="shared" si="6"/>
        <v>-1.1400955726415618</v>
      </c>
      <c r="G18">
        <f t="shared" si="7"/>
        <v>2.7846574187712845</v>
      </c>
      <c r="H18">
        <f t="shared" si="8"/>
        <v>-0.71581395870674691</v>
      </c>
    </row>
    <row r="19" spans="2:8" x14ac:dyDescent="0.5">
      <c r="B19">
        <f t="shared" si="2"/>
        <v>0.6</v>
      </c>
      <c r="C19">
        <f t="shared" si="3"/>
        <v>2.7846574187712845</v>
      </c>
      <c r="D19">
        <f t="shared" si="4"/>
        <v>-0.71581395870674691</v>
      </c>
      <c r="E19">
        <f t="shared" si="5"/>
        <v>-5.569314837542569</v>
      </c>
      <c r="F19">
        <f t="shared" si="6"/>
        <v>-1.1138629675085139</v>
      </c>
      <c r="G19">
        <f t="shared" si="7"/>
        <v>2.7075067080630673</v>
      </c>
      <c r="H19">
        <f t="shared" si="8"/>
        <v>-0.83077932525113207</v>
      </c>
    </row>
    <row r="20" spans="2:8" x14ac:dyDescent="0.5">
      <c r="B20">
        <f t="shared" si="2"/>
        <v>0.7</v>
      </c>
      <c r="C20">
        <f t="shared" si="3"/>
        <v>2.7075067080630673</v>
      </c>
      <c r="D20">
        <f t="shared" si="4"/>
        <v>-0.83077932525113207</v>
      </c>
      <c r="E20">
        <f t="shared" si="5"/>
        <v>-5.4150134161261345</v>
      </c>
      <c r="F20">
        <f t="shared" si="6"/>
        <v>-1.0830026832252269</v>
      </c>
      <c r="G20">
        <f t="shared" si="7"/>
        <v>2.6190137621218277</v>
      </c>
      <c r="H20">
        <f t="shared" si="8"/>
        <v>-0.94323349019991043</v>
      </c>
    </row>
    <row r="21" spans="2:8" x14ac:dyDescent="0.5">
      <c r="B21">
        <f t="shared" si="2"/>
        <v>0.79999999999999993</v>
      </c>
      <c r="C21">
        <f t="shared" si="3"/>
        <v>2.6190137621218277</v>
      </c>
      <c r="D21">
        <f t="shared" si="4"/>
        <v>-0.94323349019991043</v>
      </c>
      <c r="E21">
        <f t="shared" si="5"/>
        <v>-5.2380275242436554</v>
      </c>
      <c r="F21">
        <f t="shared" si="6"/>
        <v>-1.0476055048487312</v>
      </c>
      <c r="G21">
        <f t="shared" si="7"/>
        <v>2.5194523855775932</v>
      </c>
      <c r="H21">
        <f t="shared" si="8"/>
        <v>-1.0527102081357831</v>
      </c>
    </row>
    <row r="22" spans="2:8" x14ac:dyDescent="0.5">
      <c r="B22">
        <f t="shared" si="2"/>
        <v>0.89999999999999991</v>
      </c>
      <c r="C22">
        <f t="shared" si="3"/>
        <v>2.5194523855775932</v>
      </c>
      <c r="D22">
        <f t="shared" si="4"/>
        <v>-1.0527102081357831</v>
      </c>
      <c r="E22">
        <f t="shared" si="5"/>
        <v>-5.0389047711551864</v>
      </c>
      <c r="F22">
        <f t="shared" si="6"/>
        <v>-1.0077809542310374</v>
      </c>
      <c r="G22">
        <f t="shared" si="7"/>
        <v>2.4091424599928595</v>
      </c>
      <c r="H22">
        <f t="shared" si="8"/>
        <v>-1.1587518545995656</v>
      </c>
    </row>
    <row r="23" spans="2:8" x14ac:dyDescent="0.5">
      <c r="B23">
        <f t="shared" si="2"/>
        <v>0.99999999999999989</v>
      </c>
      <c r="C23">
        <f t="shared" si="3"/>
        <v>2.4091424599928595</v>
      </c>
      <c r="D23">
        <f t="shared" si="4"/>
        <v>-1.1587518545995656</v>
      </c>
      <c r="E23">
        <f t="shared" si="5"/>
        <v>-4.818284919985719</v>
      </c>
      <c r="F23">
        <f t="shared" si="6"/>
        <v>-0.96365698399714383</v>
      </c>
      <c r="G23">
        <f t="shared" si="7"/>
        <v>2.2884489896129172</v>
      </c>
      <c r="H23">
        <f t="shared" si="8"/>
        <v>-1.2609113122722777</v>
      </c>
    </row>
    <row r="24" spans="2:8" x14ac:dyDescent="0.5">
      <c r="B24">
        <f t="shared" si="2"/>
        <v>1.0999999999999999</v>
      </c>
      <c r="C24">
        <f t="shared" si="3"/>
        <v>2.2884489896129172</v>
      </c>
      <c r="D24">
        <f t="shared" si="4"/>
        <v>-1.2609113122722777</v>
      </c>
      <c r="E24">
        <f t="shared" si="5"/>
        <v>-4.5768979792258344</v>
      </c>
      <c r="F24">
        <f t="shared" si="6"/>
        <v>-0.91537959584516693</v>
      </c>
      <c r="G24">
        <f t="shared" si="7"/>
        <v>2.1577809604064635</v>
      </c>
      <c r="H24">
        <f t="shared" si="8"/>
        <v>-1.3587538284181557</v>
      </c>
    </row>
    <row r="25" spans="2:8" x14ac:dyDescent="0.5">
      <c r="B25">
        <f t="shared" si="2"/>
        <v>1.2</v>
      </c>
      <c r="C25">
        <f t="shared" si="3"/>
        <v>2.1577809604064635</v>
      </c>
      <c r="D25">
        <f t="shared" si="4"/>
        <v>-1.3587538284181557</v>
      </c>
      <c r="E25">
        <f t="shared" si="5"/>
        <v>-4.315561920812927</v>
      </c>
      <c r="F25">
        <f t="shared" si="6"/>
        <v>-0.8631123841625854</v>
      </c>
      <c r="G25">
        <f t="shared" si="7"/>
        <v>2.0175900156438349</v>
      </c>
      <c r="H25">
        <f t="shared" si="8"/>
        <v>-1.451858835976505</v>
      </c>
    </row>
    <row r="26" spans="2:8" x14ac:dyDescent="0.5">
      <c r="B26">
        <f t="shared" si="2"/>
        <v>1.3</v>
      </c>
      <c r="C26">
        <f t="shared" si="3"/>
        <v>2.0175900156438349</v>
      </c>
      <c r="D26">
        <f t="shared" si="4"/>
        <v>-1.451858835976505</v>
      </c>
      <c r="E26">
        <f t="shared" si="5"/>
        <v>-4.0351800312876698</v>
      </c>
      <c r="F26">
        <f t="shared" si="6"/>
        <v>-0.80703600625753402</v>
      </c>
      <c r="G26">
        <f t="shared" si="7"/>
        <v>1.8683689520148967</v>
      </c>
      <c r="H26">
        <f t="shared" si="8"/>
        <v>-1.5398217307821409</v>
      </c>
    </row>
    <row r="27" spans="2:8" x14ac:dyDescent="0.5">
      <c r="B27">
        <f t="shared" si="2"/>
        <v>1.4000000000000001</v>
      </c>
      <c r="C27">
        <f t="shared" si="3"/>
        <v>1.8683689520148967</v>
      </c>
      <c r="D27">
        <f t="shared" si="4"/>
        <v>-1.5398217307821409</v>
      </c>
      <c r="E27">
        <f t="shared" si="5"/>
        <v>-3.7367379040297934</v>
      </c>
      <c r="F27">
        <f t="shared" si="6"/>
        <v>-0.74734758080595876</v>
      </c>
      <c r="G27">
        <f t="shared" si="7"/>
        <v>1.7106500410326528</v>
      </c>
      <c r="H27">
        <f t="shared" si="8"/>
        <v>-1.6222555975166475</v>
      </c>
    </row>
    <row r="28" spans="2:8" x14ac:dyDescent="0.5">
      <c r="B28">
        <f t="shared" si="2"/>
        <v>1.5000000000000002</v>
      </c>
      <c r="C28">
        <f t="shared" si="3"/>
        <v>1.7106500410326528</v>
      </c>
      <c r="D28">
        <f t="shared" si="4"/>
        <v>-1.6222555975166475</v>
      </c>
      <c r="E28">
        <f t="shared" si="5"/>
        <v>-3.4213000820653057</v>
      </c>
      <c r="F28">
        <f t="shared" si="6"/>
        <v>-0.68426001641306122</v>
      </c>
      <c r="G28">
        <f t="shared" si="7"/>
        <v>1.5450031811989229</v>
      </c>
      <c r="H28">
        <f t="shared" si="8"/>
        <v>-1.6987928771455367</v>
      </c>
    </row>
    <row r="29" spans="2:8" x14ac:dyDescent="0.5">
      <c r="B29">
        <f t="shared" si="2"/>
        <v>1.6000000000000003</v>
      </c>
      <c r="C29">
        <f t="shared" si="3"/>
        <v>1.5450031811989229</v>
      </c>
      <c r="D29">
        <f t="shared" si="4"/>
        <v>-1.6987928771455367</v>
      </c>
      <c r="E29">
        <f t="shared" si="5"/>
        <v>-3.0900063623978458</v>
      </c>
      <c r="F29">
        <f t="shared" si="6"/>
        <v>-0.61800127247956915</v>
      </c>
      <c r="G29">
        <f t="shared" si="7"/>
        <v>1.3720338871219715</v>
      </c>
      <c r="H29">
        <f t="shared" si="8"/>
        <v>-1.7690869687792212</v>
      </c>
    </row>
    <row r="30" spans="2:8" x14ac:dyDescent="0.5">
      <c r="B30">
        <f t="shared" si="2"/>
        <v>1.7000000000000004</v>
      </c>
      <c r="C30">
        <f t="shared" si="3"/>
        <v>1.3720338871219715</v>
      </c>
      <c r="D30">
        <f t="shared" si="4"/>
        <v>-1.7690869687792212</v>
      </c>
      <c r="E30">
        <f t="shared" si="5"/>
        <v>-2.744067774243943</v>
      </c>
      <c r="F30">
        <f t="shared" si="6"/>
        <v>-0.54881355484878858</v>
      </c>
      <c r="G30">
        <f t="shared" si="7"/>
        <v>1.1923811224698055</v>
      </c>
      <c r="H30">
        <f t="shared" si="8"/>
        <v>-1.8328137591079963</v>
      </c>
    </row>
    <row r="31" spans="2:8" x14ac:dyDescent="0.5">
      <c r="B31">
        <f t="shared" si="2"/>
        <v>1.8000000000000005</v>
      </c>
      <c r="C31">
        <f t="shared" si="3"/>
        <v>1.1923811224698055</v>
      </c>
      <c r="D31">
        <f t="shared" si="4"/>
        <v>-1.8328137591079963</v>
      </c>
      <c r="E31">
        <f t="shared" si="5"/>
        <v>-2.3847622449396111</v>
      </c>
      <c r="F31">
        <f t="shared" si="6"/>
        <v>-0.47695244898792222</v>
      </c>
      <c r="G31">
        <f t="shared" si="7"/>
        <v>1.0067149843140664</v>
      </c>
      <c r="H31">
        <f t="shared" si="8"/>
        <v>-1.8896730728023283</v>
      </c>
    </row>
    <row r="32" spans="2:8" x14ac:dyDescent="0.5">
      <c r="B32">
        <f t="shared" si="2"/>
        <v>1.9000000000000006</v>
      </c>
      <c r="C32">
        <f t="shared" si="3"/>
        <v>1.0067149843140664</v>
      </c>
      <c r="D32">
        <f t="shared" si="4"/>
        <v>-1.8896730728023283</v>
      </c>
      <c r="E32">
        <f t="shared" si="5"/>
        <v>-2.0134299686281327</v>
      </c>
      <c r="F32">
        <f t="shared" si="6"/>
        <v>-0.40268599372562658</v>
      </c>
      <c r="G32">
        <f t="shared" si="7"/>
        <v>0.81573424706520536</v>
      </c>
      <c r="H32">
        <f t="shared" si="8"/>
        <v>-1.9393900375389026</v>
      </c>
    </row>
    <row r="33" spans="2:8" x14ac:dyDescent="0.5">
      <c r="B33">
        <f t="shared" si="2"/>
        <v>2.0000000000000004</v>
      </c>
      <c r="C33">
        <f t="shared" si="3"/>
        <v>0.81573424706520536</v>
      </c>
      <c r="D33">
        <f t="shared" si="4"/>
        <v>-1.9393900375389026</v>
      </c>
      <c r="E33">
        <f t="shared" si="5"/>
        <v>-1.6314684941304107</v>
      </c>
      <c r="F33">
        <f t="shared" si="6"/>
        <v>-0.32629369882608217</v>
      </c>
      <c r="G33">
        <f t="shared" si="7"/>
        <v>0.62016377481718465</v>
      </c>
      <c r="H33">
        <f t="shared" si="8"/>
        <v>-1.9817163576092052</v>
      </c>
    </row>
    <row r="34" spans="2:8" x14ac:dyDescent="0.5">
      <c r="B34">
        <f t="shared" si="2"/>
        <v>2.1000000000000005</v>
      </c>
      <c r="C34">
        <f t="shared" si="3"/>
        <v>0.62016377481718465</v>
      </c>
      <c r="D34">
        <f t="shared" si="4"/>
        <v>-1.9817163576092052</v>
      </c>
      <c r="E34">
        <f t="shared" si="5"/>
        <v>-1.2403275496343693</v>
      </c>
      <c r="F34">
        <f t="shared" si="6"/>
        <v>-0.24806550992687387</v>
      </c>
      <c r="G34">
        <f t="shared" si="7"/>
        <v>0.42075181150662971</v>
      </c>
      <c r="H34">
        <f t="shared" si="8"/>
        <v>-2.0164314903899387</v>
      </c>
    </row>
    <row r="35" spans="2:8" x14ac:dyDescent="0.5">
      <c r="B35">
        <f t="shared" si="2"/>
        <v>2.2000000000000006</v>
      </c>
      <c r="C35">
        <f t="shared" si="3"/>
        <v>0.42075181150662971</v>
      </c>
      <c r="D35">
        <f t="shared" si="4"/>
        <v>-2.0164314903899387</v>
      </c>
      <c r="E35">
        <f t="shared" si="5"/>
        <v>-0.84150362301325943</v>
      </c>
      <c r="F35">
        <f t="shared" si="6"/>
        <v>-0.16830072460265189</v>
      </c>
      <c r="G35">
        <f t="shared" si="7"/>
        <v>0.21826715884462256</v>
      </c>
      <c r="H35">
        <f t="shared" si="8"/>
        <v>-2.0433437203021536</v>
      </c>
    </row>
    <row r="36" spans="2:8" x14ac:dyDescent="0.5">
      <c r="B36">
        <f t="shared" si="2"/>
        <v>2.3000000000000007</v>
      </c>
      <c r="C36">
        <f t="shared" si="3"/>
        <v>0.21826715884462256</v>
      </c>
      <c r="D36">
        <f t="shared" si="4"/>
        <v>-2.0433437203021536</v>
      </c>
      <c r="E36">
        <f t="shared" si="5"/>
        <v>-0.43653431768924511</v>
      </c>
      <c r="F36">
        <f t="shared" si="6"/>
        <v>-8.7306863537849028E-2</v>
      </c>
      <c r="G36">
        <f t="shared" si="7"/>
        <v>1.3496252496717938E-2</v>
      </c>
      <c r="H36">
        <f t="shared" si="8"/>
        <v>-2.0622911252574494</v>
      </c>
    </row>
    <row r="37" spans="2:8" x14ac:dyDescent="0.5">
      <c r="B37">
        <f t="shared" si="2"/>
        <v>2.4000000000000008</v>
      </c>
      <c r="C37">
        <f t="shared" si="3"/>
        <v>1.3496252496717938E-2</v>
      </c>
      <c r="D37">
        <f t="shared" si="4"/>
        <v>-2.0622911252574494</v>
      </c>
      <c r="E37">
        <f t="shared" si="5"/>
        <v>-2.6992504993435876E-2</v>
      </c>
      <c r="F37">
        <f t="shared" si="6"/>
        <v>-5.3985009986871751E-3</v>
      </c>
      <c r="G37">
        <f t="shared" si="7"/>
        <v>-0.19275985253402045</v>
      </c>
      <c r="H37">
        <f t="shared" si="8"/>
        <v>-2.0731424309836051</v>
      </c>
    </row>
    <row r="38" spans="2:8" x14ac:dyDescent="0.5">
      <c r="B38">
        <f t="shared" si="2"/>
        <v>2.5000000000000009</v>
      </c>
      <c r="C38">
        <f t="shared" si="3"/>
        <v>-0.19275985253402045</v>
      </c>
      <c r="D38">
        <f t="shared" si="4"/>
        <v>-2.0731424309836051</v>
      </c>
      <c r="E38">
        <f t="shared" si="5"/>
        <v>0.3855197050680409</v>
      </c>
      <c r="F38">
        <f t="shared" si="6"/>
        <v>7.7103941013608179E-2</v>
      </c>
      <c r="G38">
        <f t="shared" si="7"/>
        <v>-0.39968857592731288</v>
      </c>
      <c r="H38">
        <f t="shared" si="8"/>
        <v>-2.0757977490371622</v>
      </c>
    </row>
    <row r="39" spans="2:8" x14ac:dyDescent="0.5">
      <c r="B39">
        <f t="shared" si="2"/>
        <v>2.600000000000001</v>
      </c>
      <c r="C39">
        <f t="shared" si="3"/>
        <v>-0.39968857592731288</v>
      </c>
      <c r="D39">
        <f t="shared" si="4"/>
        <v>-2.0757977490371622</v>
      </c>
      <c r="E39">
        <f t="shared" si="5"/>
        <v>0.79937715185462577</v>
      </c>
      <c r="F39">
        <f t="shared" si="6"/>
        <v>0.15987543037092516</v>
      </c>
      <c r="G39">
        <f t="shared" si="7"/>
        <v>-0.60646897367917452</v>
      </c>
      <c r="H39">
        <f t="shared" si="8"/>
        <v>-2.0701891947452555</v>
      </c>
    </row>
    <row r="40" spans="2:8" x14ac:dyDescent="0.5">
      <c r="B40">
        <f t="shared" si="2"/>
        <v>2.7000000000000011</v>
      </c>
      <c r="C40">
        <f t="shared" si="3"/>
        <v>-0.60646897367917452</v>
      </c>
      <c r="D40">
        <f t="shared" si="4"/>
        <v>-2.0701891947452555</v>
      </c>
      <c r="E40">
        <f t="shared" si="5"/>
        <v>1.212937947358349</v>
      </c>
      <c r="F40">
        <f t="shared" si="6"/>
        <v>0.24258758947166981</v>
      </c>
      <c r="G40">
        <f t="shared" si="7"/>
        <v>-0.81227495520634174</v>
      </c>
      <c r="H40">
        <f t="shared" si="8"/>
        <v>-2.0562813817718149</v>
      </c>
    </row>
    <row r="41" spans="2:8" x14ac:dyDescent="0.5">
      <c r="B41">
        <f t="shared" si="2"/>
        <v>2.8000000000000012</v>
      </c>
      <c r="C41">
        <f t="shared" si="3"/>
        <v>-0.81227495520634174</v>
      </c>
      <c r="D41">
        <f t="shared" si="4"/>
        <v>-2.0562813817718149</v>
      </c>
      <c r="E41">
        <f t="shared" si="5"/>
        <v>1.6245499104126835</v>
      </c>
      <c r="F41">
        <f t="shared" si="6"/>
        <v>0.32490998208253674</v>
      </c>
      <c r="G41">
        <f t="shared" si="7"/>
        <v>-1.0162785434731105</v>
      </c>
      <c r="H41">
        <f t="shared" si="8"/>
        <v>-2.0340717904724204</v>
      </c>
    </row>
    <row r="42" spans="2:8" x14ac:dyDescent="0.5">
      <c r="B42">
        <f t="shared" si="2"/>
        <v>2.9000000000000012</v>
      </c>
      <c r="C42">
        <f t="shared" si="3"/>
        <v>-1.0162785434731105</v>
      </c>
      <c r="D42">
        <f t="shared" si="4"/>
        <v>-2.0340717904724204</v>
      </c>
      <c r="E42">
        <f t="shared" si="5"/>
        <v>2.0325570869462211</v>
      </c>
      <c r="F42">
        <f t="shared" si="6"/>
        <v>0.40651141738924423</v>
      </c>
      <c r="G42">
        <f t="shared" si="7"/>
        <v>-1.2176531654334064</v>
      </c>
      <c r="H42">
        <f t="shared" si="8"/>
        <v>-2.0035910076858583</v>
      </c>
    </row>
    <row r="43" spans="2:8" x14ac:dyDescent="0.5">
      <c r="B43">
        <f t="shared" si="2"/>
        <v>3.0000000000000013</v>
      </c>
      <c r="C43">
        <f t="shared" si="3"/>
        <v>-1.2176531654334064</v>
      </c>
      <c r="D43">
        <f t="shared" si="4"/>
        <v>-2.0035910076858583</v>
      </c>
      <c r="E43">
        <f t="shared" si="5"/>
        <v>2.4353063308668128</v>
      </c>
      <c r="F43">
        <f t="shared" si="6"/>
        <v>0.48706126617336259</v>
      </c>
      <c r="G43">
        <f t="shared" si="7"/>
        <v>-1.4155769598711254</v>
      </c>
      <c r="H43">
        <f t="shared" si="8"/>
        <v>-1.9649028361069514</v>
      </c>
    </row>
    <row r="44" spans="2:8" x14ac:dyDescent="0.5">
      <c r="B44">
        <f t="shared" si="2"/>
        <v>3.1000000000000014</v>
      </c>
      <c r="C44">
        <f t="shared" si="3"/>
        <v>-1.4155769598711254</v>
      </c>
      <c r="D44">
        <f t="shared" si="4"/>
        <v>-1.9649028361069514</v>
      </c>
      <c r="E44">
        <f t="shared" si="5"/>
        <v>2.8311539197422508</v>
      </c>
      <c r="F44">
        <f t="shared" si="6"/>
        <v>0.56623078394845017</v>
      </c>
      <c r="G44">
        <f t="shared" si="7"/>
        <v>-1.6092360895620783</v>
      </c>
      <c r="H44">
        <f t="shared" si="8"/>
        <v>-1.9181042718926411</v>
      </c>
    </row>
    <row r="45" spans="2:8" x14ac:dyDescent="0.5">
      <c r="B45">
        <f t="shared" si="2"/>
        <v>3.2000000000000015</v>
      </c>
      <c r="C45">
        <f t="shared" si="3"/>
        <v>-1.6092360895620783</v>
      </c>
      <c r="D45">
        <f t="shared" si="4"/>
        <v>-1.9181042718926411</v>
      </c>
      <c r="E45">
        <f t="shared" si="5"/>
        <v>3.2184721791241566</v>
      </c>
      <c r="F45">
        <f t="shared" si="6"/>
        <v>0.64369443582483132</v>
      </c>
      <c r="G45">
        <f t="shared" si="7"/>
        <v>-1.7978280445722183</v>
      </c>
      <c r="H45">
        <f t="shared" si="8"/>
        <v>-1.8633253496696212</v>
      </c>
    </row>
    <row r="46" spans="2:8" x14ac:dyDescent="0.5">
      <c r="B46">
        <f t="shared" si="2"/>
        <v>3.3000000000000016</v>
      </c>
      <c r="C46">
        <f t="shared" si="3"/>
        <v>-1.7978280445722183</v>
      </c>
      <c r="D46">
        <f t="shared" si="4"/>
        <v>-1.8633253496696212</v>
      </c>
      <c r="E46">
        <f t="shared" si="5"/>
        <v>3.5956560891444367</v>
      </c>
      <c r="F46">
        <f t="shared" si="6"/>
        <v>0.71913121782888734</v>
      </c>
      <c r="G46">
        <f t="shared" si="7"/>
        <v>-1.980564923450036</v>
      </c>
      <c r="H46">
        <f t="shared" si="8"/>
        <v>-1.8007288546350806</v>
      </c>
    </row>
    <row r="47" spans="2:8" x14ac:dyDescent="0.5">
      <c r="B47">
        <f t="shared" si="2"/>
        <v>3.4000000000000017</v>
      </c>
      <c r="C47">
        <f t="shared" si="3"/>
        <v>-1.980564923450036</v>
      </c>
      <c r="D47">
        <f t="shared" si="4"/>
        <v>-1.8007288546350806</v>
      </c>
      <c r="E47">
        <f t="shared" si="5"/>
        <v>3.961129846900072</v>
      </c>
      <c r="F47">
        <f t="shared" si="6"/>
        <v>0.79222596938001444</v>
      </c>
      <c r="G47">
        <f t="shared" si="7"/>
        <v>-2.1566766790666438</v>
      </c>
      <c r="H47">
        <f t="shared" si="8"/>
        <v>-1.7305099019702546</v>
      </c>
    </row>
    <row r="48" spans="2:8" x14ac:dyDescent="0.5">
      <c r="B48">
        <f t="shared" si="2"/>
        <v>3.5000000000000018</v>
      </c>
      <c r="C48">
        <f t="shared" si="3"/>
        <v>-2.1566766790666438</v>
      </c>
      <c r="D48">
        <f t="shared" si="4"/>
        <v>-1.7305099019702546</v>
      </c>
      <c r="E48">
        <f t="shared" si="5"/>
        <v>4.3133533581332877</v>
      </c>
      <c r="F48">
        <f t="shared" si="6"/>
        <v>0.86267067162665756</v>
      </c>
      <c r="G48">
        <f t="shared" si="7"/>
        <v>-2.3254143159055363</v>
      </c>
      <c r="H48">
        <f t="shared" si="8"/>
        <v>-1.6528953843174401</v>
      </c>
    </row>
    <row r="49" spans="2:8" x14ac:dyDescent="0.5">
      <c r="B49">
        <f t="shared" si="2"/>
        <v>3.6000000000000019</v>
      </c>
      <c r="C49">
        <f t="shared" si="3"/>
        <v>-2.3254143159055363</v>
      </c>
      <c r="D49">
        <f t="shared" si="4"/>
        <v>-1.6528953843174401</v>
      </c>
      <c r="E49">
        <f t="shared" si="5"/>
        <v>4.6508286318110725</v>
      </c>
      <c r="F49">
        <f t="shared" si="6"/>
        <v>0.93016572636221451</v>
      </c>
      <c r="G49">
        <f t="shared" si="7"/>
        <v>-2.4860530257054694</v>
      </c>
      <c r="H49">
        <f t="shared" si="8"/>
        <v>-1.5681432886028057</v>
      </c>
    </row>
    <row r="50" spans="2:8" x14ac:dyDescent="0.5">
      <c r="B50">
        <f t="shared" si="2"/>
        <v>3.700000000000002</v>
      </c>
      <c r="C50">
        <f t="shared" si="3"/>
        <v>-2.4860530257054694</v>
      </c>
      <c r="D50">
        <f t="shared" si="4"/>
        <v>-1.5681432886028057</v>
      </c>
      <c r="E50">
        <f t="shared" si="5"/>
        <v>4.9721060514109388</v>
      </c>
      <c r="F50">
        <f t="shared" si="6"/>
        <v>0.99442121028218777</v>
      </c>
      <c r="G50">
        <f t="shared" si="7"/>
        <v>-2.6378952485143392</v>
      </c>
      <c r="H50">
        <f t="shared" si="8"/>
        <v>-1.476541884017601</v>
      </c>
    </row>
    <row r="51" spans="2:8" x14ac:dyDescent="0.5">
      <c r="B51">
        <f t="shared" si="2"/>
        <v>3.800000000000002</v>
      </c>
      <c r="C51">
        <f t="shared" si="3"/>
        <v>-2.6378952485143392</v>
      </c>
      <c r="D51">
        <f t="shared" si="4"/>
        <v>-1.476541884017601</v>
      </c>
      <c r="E51">
        <f t="shared" si="5"/>
        <v>5.2757904970286784</v>
      </c>
      <c r="F51">
        <f t="shared" si="6"/>
        <v>1.0551580994057357</v>
      </c>
      <c r="G51">
        <f t="shared" si="7"/>
        <v>-2.7802736464190705</v>
      </c>
      <c r="H51">
        <f t="shared" si="8"/>
        <v>-1.3784087834971155</v>
      </c>
    </row>
    <row r="52" spans="2:8" x14ac:dyDescent="0.5">
      <c r="B52">
        <f t="shared" si="2"/>
        <v>3.9000000000000021</v>
      </c>
      <c r="C52">
        <f t="shared" si="3"/>
        <v>-2.7802736464190705</v>
      </c>
      <c r="D52">
        <f t="shared" si="4"/>
        <v>-1.3784087834971155</v>
      </c>
      <c r="E52">
        <f t="shared" si="5"/>
        <v>5.560547292838141</v>
      </c>
      <c r="F52">
        <f t="shared" si="6"/>
        <v>1.1121094585676283</v>
      </c>
      <c r="G52">
        <f t="shared" si="7"/>
        <v>-2.9125539774759437</v>
      </c>
      <c r="H52">
        <f t="shared" si="8"/>
        <v>-1.2740898815578381</v>
      </c>
    </row>
    <row r="53" spans="2:8" x14ac:dyDescent="0.5">
      <c r="B53">
        <f t="shared" si="2"/>
        <v>4.0000000000000018</v>
      </c>
      <c r="C53">
        <f t="shared" si="3"/>
        <v>-2.9125539774759437</v>
      </c>
      <c r="D53">
        <f t="shared" si="4"/>
        <v>-1.2740898815578381</v>
      </c>
      <c r="E53">
        <f t="shared" si="5"/>
        <v>5.8251079549518874</v>
      </c>
      <c r="F53">
        <f t="shared" si="6"/>
        <v>1.1650215909903776</v>
      </c>
      <c r="G53">
        <f t="shared" si="7"/>
        <v>-3.0341378576767757</v>
      </c>
      <c r="H53">
        <f t="shared" si="8"/>
        <v>-1.1639581718665895</v>
      </c>
    </row>
    <row r="54" spans="2:8" x14ac:dyDescent="0.5">
      <c r="B54">
        <f t="shared" si="2"/>
        <v>4.1000000000000014</v>
      </c>
      <c r="C54">
        <f t="shared" si="3"/>
        <v>-3.0341378576767757</v>
      </c>
      <c r="D54">
        <f t="shared" si="4"/>
        <v>-1.1639581718665895</v>
      </c>
      <c r="E54">
        <f t="shared" si="5"/>
        <v>6.0682757153535514</v>
      </c>
      <c r="F54">
        <f t="shared" si="6"/>
        <v>1.2136551430707103</v>
      </c>
      <c r="G54">
        <f t="shared" si="7"/>
        <v>-3.1444653991480811</v>
      </c>
      <c r="H54">
        <f t="shared" si="8"/>
        <v>-1.0484124484188513</v>
      </c>
    </row>
    <row r="55" spans="2:8" x14ac:dyDescent="0.5">
      <c r="B55">
        <f t="shared" si="2"/>
        <v>4.2000000000000011</v>
      </c>
      <c r="C55">
        <f t="shared" si="3"/>
        <v>-3.1444653991480811</v>
      </c>
      <c r="D55">
        <f t="shared" si="4"/>
        <v>-1.0484124484188513</v>
      </c>
      <c r="E55">
        <f t="shared" si="5"/>
        <v>6.2889307982961622</v>
      </c>
      <c r="F55">
        <f t="shared" si="6"/>
        <v>1.2577861596592326</v>
      </c>
      <c r="G55">
        <f t="shared" si="7"/>
        <v>-3.2430177131916698</v>
      </c>
      <c r="H55">
        <f t="shared" si="8"/>
        <v>-0.92787589469502219</v>
      </c>
    </row>
    <row r="56" spans="2:8" x14ac:dyDescent="0.5">
      <c r="B56">
        <f t="shared" si="2"/>
        <v>4.3000000000000007</v>
      </c>
      <c r="C56">
        <f t="shared" si="3"/>
        <v>-3.2430177131916698</v>
      </c>
      <c r="D56">
        <f t="shared" si="4"/>
        <v>-0.92787589469502219</v>
      </c>
      <c r="E56">
        <f t="shared" si="5"/>
        <v>6.4860354263833395</v>
      </c>
      <c r="F56">
        <f t="shared" si="6"/>
        <v>1.2972070852766679</v>
      </c>
      <c r="G56">
        <f t="shared" si="7"/>
        <v>-3.3293192672347884</v>
      </c>
      <c r="H56">
        <f t="shared" si="8"/>
        <v>-0.80279456564083052</v>
      </c>
    </row>
    <row r="57" spans="2:8" x14ac:dyDescent="0.5">
      <c r="B57">
        <f t="shared" si="2"/>
        <v>4.4000000000000004</v>
      </c>
      <c r="C57">
        <f t="shared" si="3"/>
        <v>-3.3293192672347884</v>
      </c>
      <c r="D57">
        <f t="shared" si="4"/>
        <v>-0.80279456564083052</v>
      </c>
      <c r="E57">
        <f t="shared" si="5"/>
        <v>6.6586385344695769</v>
      </c>
      <c r="F57">
        <f t="shared" si="6"/>
        <v>1.3317277068939155</v>
      </c>
      <c r="G57">
        <f t="shared" si="7"/>
        <v>-3.4029400852644018</v>
      </c>
      <c r="H57">
        <f t="shared" si="8"/>
        <v>-0.67363576777964307</v>
      </c>
    </row>
    <row r="58" spans="2:8" x14ac:dyDescent="0.5">
      <c r="B58">
        <f t="shared" si="2"/>
        <v>4.5</v>
      </c>
      <c r="C58">
        <f t="shared" si="3"/>
        <v>-3.4029400852644018</v>
      </c>
      <c r="D58">
        <f t="shared" si="4"/>
        <v>-0.67363576777964307</v>
      </c>
      <c r="E58">
        <f t="shared" si="5"/>
        <v>6.8058801705288037</v>
      </c>
      <c r="F58">
        <f t="shared" si="6"/>
        <v>1.3611760341057608</v>
      </c>
      <c r="G58">
        <f t="shared" si="7"/>
        <v>-3.4634977818718373</v>
      </c>
      <c r="H58">
        <f t="shared" si="8"/>
        <v>-0.54088634320796514</v>
      </c>
    </row>
    <row r="59" spans="2:8" x14ac:dyDescent="0.5">
      <c r="B59">
        <f t="shared" si="2"/>
        <v>4.5999999999999996</v>
      </c>
      <c r="C59">
        <f t="shared" si="3"/>
        <v>-3.4634977818718373</v>
      </c>
      <c r="D59">
        <f t="shared" si="4"/>
        <v>-0.54088634320796514</v>
      </c>
      <c r="E59">
        <f t="shared" si="5"/>
        <v>6.9269955637436746</v>
      </c>
      <c r="F59">
        <f t="shared" si="6"/>
        <v>1.3853991127487351</v>
      </c>
      <c r="G59">
        <f t="shared" si="7"/>
        <v>-3.5106594206288899</v>
      </c>
      <c r="H59">
        <f t="shared" si="8"/>
        <v>-0.40505086364913145</v>
      </c>
    </row>
    <row r="60" spans="2:8" x14ac:dyDescent="0.5">
      <c r="B60">
        <f t="shared" si="2"/>
        <v>4.6999999999999993</v>
      </c>
      <c r="C60">
        <f t="shared" si="3"/>
        <v>-3.5106594206288899</v>
      </c>
      <c r="D60">
        <f t="shared" si="4"/>
        <v>-0.40505086364913145</v>
      </c>
      <c r="E60">
        <f t="shared" si="5"/>
        <v>7.0213188412577798</v>
      </c>
      <c r="F60">
        <f t="shared" si="6"/>
        <v>1.404263768251556</v>
      </c>
      <c r="G60">
        <f t="shared" si="7"/>
        <v>-3.5441431881525451</v>
      </c>
      <c r="H60">
        <f t="shared" si="8"/>
        <v>-0.26664974114222156</v>
      </c>
    </row>
    <row r="61" spans="2:8" x14ac:dyDescent="0.5">
      <c r="B61">
        <f t="shared" si="2"/>
        <v>4.7999999999999989</v>
      </c>
      <c r="C61">
        <f t="shared" si="3"/>
        <v>-3.5441431881525451</v>
      </c>
      <c r="D61">
        <f t="shared" si="4"/>
        <v>-0.26664974114222156</v>
      </c>
      <c r="E61">
        <f t="shared" si="5"/>
        <v>7.0882863763050903</v>
      </c>
      <c r="F61">
        <f t="shared" si="6"/>
        <v>1.4176572752610181</v>
      </c>
      <c r="G61">
        <f t="shared" si="7"/>
        <v>-3.5637198758904622</v>
      </c>
      <c r="H61">
        <f t="shared" si="8"/>
        <v>-0.12621726232183086</v>
      </c>
    </row>
    <row r="62" spans="2:8" x14ac:dyDescent="0.5">
      <c r="B62">
        <f t="shared" si="2"/>
        <v>4.8999999999999986</v>
      </c>
      <c r="C62">
        <f t="shared" si="3"/>
        <v>-3.5637198758904622</v>
      </c>
      <c r="D62">
        <f t="shared" si="4"/>
        <v>-0.12621726232183086</v>
      </c>
      <c r="E62">
        <f t="shared" si="5"/>
        <v>7.1274397517809245</v>
      </c>
      <c r="F62">
        <f t="shared" si="6"/>
        <v>1.425487950356185</v>
      </c>
      <c r="G62">
        <f t="shared" si="7"/>
        <v>-3.5692141623708644</v>
      </c>
      <c r="H62">
        <f t="shared" si="8"/>
        <v>1.5700446402178495E-2</v>
      </c>
    </row>
    <row r="63" spans="2:8" x14ac:dyDescent="0.5">
      <c r="B63">
        <f t="shared" si="2"/>
        <v>4.9999999999999982</v>
      </c>
      <c r="C63">
        <f t="shared" si="3"/>
        <v>-3.5692141623708644</v>
      </c>
      <c r="D63">
        <f t="shared" si="4"/>
        <v>1.5700446402178495E-2</v>
      </c>
      <c r="E63">
        <f t="shared" si="5"/>
        <v>7.1384283247417288</v>
      </c>
      <c r="F63">
        <f t="shared" si="6"/>
        <v>1.4276856649483458</v>
      </c>
      <c r="G63">
        <f t="shared" si="7"/>
        <v>-3.5605056894059048</v>
      </c>
      <c r="H63">
        <f t="shared" si="8"/>
        <v>0.15854751512902396</v>
      </c>
    </row>
    <row r="64" spans="2:8" x14ac:dyDescent="0.5">
      <c r="B64">
        <f t="shared" si="2"/>
        <v>5.0999999999999979</v>
      </c>
      <c r="C64">
        <f t="shared" si="3"/>
        <v>-3.5605056894059048</v>
      </c>
      <c r="D64">
        <f t="shared" si="4"/>
        <v>0.15854751512902396</v>
      </c>
      <c r="E64">
        <f t="shared" si="5"/>
        <v>7.1210113788118097</v>
      </c>
      <c r="F64">
        <f t="shared" si="6"/>
        <v>1.424202275762362</v>
      </c>
      <c r="G64">
        <f t="shared" si="7"/>
        <v>-3.5375299265141904</v>
      </c>
      <c r="H64">
        <f t="shared" si="8"/>
        <v>0.3017604802809053</v>
      </c>
    </row>
    <row r="65" spans="2:8" x14ac:dyDescent="0.5">
      <c r="B65">
        <f t="shared" si="2"/>
        <v>5.1999999999999975</v>
      </c>
      <c r="C65">
        <f t="shared" si="3"/>
        <v>-3.5375299265141904</v>
      </c>
      <c r="D65">
        <f t="shared" si="4"/>
        <v>0.3017604802809053</v>
      </c>
      <c r="E65">
        <f t="shared" si="5"/>
        <v>7.0750598530283808</v>
      </c>
      <c r="F65">
        <f t="shared" si="6"/>
        <v>1.4150119706056763</v>
      </c>
      <c r="G65">
        <f t="shared" si="7"/>
        <v>-3.5002788186330718</v>
      </c>
      <c r="H65">
        <f t="shared" si="8"/>
        <v>0.44477047974287748</v>
      </c>
    </row>
    <row r="66" spans="2:8" x14ac:dyDescent="0.5">
      <c r="B66">
        <f t="shared" si="2"/>
        <v>5.2999999999999972</v>
      </c>
      <c r="C66">
        <f t="shared" si="3"/>
        <v>-3.5002788186330718</v>
      </c>
      <c r="D66">
        <f t="shared" si="4"/>
        <v>0.44477047974287748</v>
      </c>
      <c r="E66">
        <f t="shared" si="5"/>
        <v>7.0005576372661436</v>
      </c>
      <c r="F66">
        <f t="shared" si="6"/>
        <v>1.4001115274532288</v>
      </c>
      <c r="G66">
        <f t="shared" si="7"/>
        <v>-3.4488012130215178</v>
      </c>
      <c r="H66">
        <f t="shared" si="8"/>
        <v>0.58700548488691473</v>
      </c>
    </row>
    <row r="67" spans="2:8" x14ac:dyDescent="0.5">
      <c r="B67">
        <f t="shared" si="2"/>
        <v>5.3999999999999968</v>
      </c>
      <c r="C67">
        <f t="shared" si="3"/>
        <v>-3.4488012130215178</v>
      </c>
      <c r="D67">
        <f t="shared" si="4"/>
        <v>0.58700548488691473</v>
      </c>
      <c r="E67">
        <f t="shared" si="5"/>
        <v>6.8976024260430355</v>
      </c>
      <c r="F67">
        <f t="shared" si="6"/>
        <v>1.3795204852086072</v>
      </c>
      <c r="G67">
        <f t="shared" si="7"/>
        <v>-3.3832030621067832</v>
      </c>
      <c r="H67">
        <f t="shared" si="8"/>
        <v>0.72789256083220999</v>
      </c>
    </row>
    <row r="68" spans="2:8" x14ac:dyDescent="0.5">
      <c r="B68">
        <f t="shared" si="2"/>
        <v>5.4999999999999964</v>
      </c>
      <c r="C68">
        <f t="shared" si="3"/>
        <v>-3.3832030621067832</v>
      </c>
      <c r="D68">
        <f t="shared" si="4"/>
        <v>0.72789256083220999</v>
      </c>
      <c r="E68">
        <f t="shared" si="5"/>
        <v>6.7664061242135665</v>
      </c>
      <c r="F68">
        <f t="shared" si="6"/>
        <v>1.3532812248427133</v>
      </c>
      <c r="G68">
        <f t="shared" si="7"/>
        <v>-3.3036473998993485</v>
      </c>
      <c r="H68">
        <f t="shared" si="8"/>
        <v>0.86686014612064233</v>
      </c>
    </row>
    <row r="69" spans="2:8" x14ac:dyDescent="0.5">
      <c r="B69">
        <f t="shared" si="2"/>
        <v>5.5999999999999961</v>
      </c>
      <c r="C69">
        <f t="shared" si="3"/>
        <v>-3.3036473998993485</v>
      </c>
      <c r="D69">
        <f t="shared" si="4"/>
        <v>0.86686014612064233</v>
      </c>
      <c r="E69">
        <f t="shared" si="5"/>
        <v>6.607294799798697</v>
      </c>
      <c r="F69">
        <f t="shared" si="6"/>
        <v>1.3214589599597395</v>
      </c>
      <c r="G69">
        <f t="shared" si="7"/>
        <v>-3.2103540904874857</v>
      </c>
      <c r="H69">
        <f t="shared" si="8"/>
        <v>1.0033403428472194</v>
      </c>
    </row>
    <row r="70" spans="2:8" x14ac:dyDescent="0.5">
      <c r="B70">
        <f t="shared" si="2"/>
        <v>5.6999999999999957</v>
      </c>
      <c r="C70">
        <f t="shared" si="3"/>
        <v>-3.2103540904874857</v>
      </c>
      <c r="D70">
        <f t="shared" si="4"/>
        <v>1.0033403428472194</v>
      </c>
      <c r="E70">
        <f t="shared" si="5"/>
        <v>6.4207081809749713</v>
      </c>
      <c r="F70">
        <f t="shared" si="6"/>
        <v>1.2841416361949944</v>
      </c>
      <c r="G70">
        <f t="shared" si="7"/>
        <v>-3.1035993480217887</v>
      </c>
      <c r="H70">
        <f t="shared" si="8"/>
        <v>1.1367712081809551</v>
      </c>
    </row>
    <row r="71" spans="2:8" x14ac:dyDescent="0.5">
      <c r="B71">
        <f t="shared" si="2"/>
        <v>5.7999999999999954</v>
      </c>
      <c r="C71">
        <f t="shared" si="3"/>
        <v>-3.1035993480217887</v>
      </c>
      <c r="D71">
        <f t="shared" si="4"/>
        <v>1.1367712081809551</v>
      </c>
      <c r="E71">
        <f t="shared" si="5"/>
        <v>6.2071986960435774</v>
      </c>
      <c r="F71">
        <f t="shared" si="6"/>
        <v>1.2414397392087155</v>
      </c>
      <c r="G71">
        <f t="shared" si="7"/>
        <v>-2.9837150285076497</v>
      </c>
      <c r="H71">
        <f t="shared" si="8"/>
        <v>1.2665990381427314</v>
      </c>
    </row>
    <row r="72" spans="2:8" x14ac:dyDescent="0.5">
      <c r="B72">
        <f t="shared" si="2"/>
        <v>5.899999999999995</v>
      </c>
      <c r="C72">
        <f t="shared" si="3"/>
        <v>-2.9837150285076497</v>
      </c>
      <c r="D72">
        <f t="shared" si="4"/>
        <v>1.2665990381427314</v>
      </c>
      <c r="E72">
        <f t="shared" si="5"/>
        <v>5.9674300570152994</v>
      </c>
      <c r="F72">
        <f t="shared" si="6"/>
        <v>1.1934860114030599</v>
      </c>
      <c r="G72">
        <f t="shared" si="7"/>
        <v>-2.851087694636361</v>
      </c>
      <c r="H72">
        <f t="shared" si="8"/>
        <v>1.3922806344737511</v>
      </c>
    </row>
    <row r="73" spans="2:8" x14ac:dyDescent="0.5">
      <c r="B73">
        <f t="shared" si="2"/>
        <v>5.9999999999999947</v>
      </c>
      <c r="C73">
        <f t="shared" si="3"/>
        <v>-2.851087694636361</v>
      </c>
      <c r="D73">
        <f t="shared" si="4"/>
        <v>1.3922806344737511</v>
      </c>
      <c r="E73">
        <f t="shared" si="5"/>
        <v>5.7021753892727221</v>
      </c>
      <c r="F73">
        <f t="shared" si="6"/>
        <v>1.1404350778545445</v>
      </c>
      <c r="G73">
        <f t="shared" si="7"/>
        <v>-2.7061574557997132</v>
      </c>
      <c r="H73">
        <f t="shared" si="8"/>
        <v>1.5132855454315743</v>
      </c>
    </row>
    <row r="74" spans="2:8" x14ac:dyDescent="0.5">
      <c r="B74">
        <f t="shared" si="2"/>
        <v>6.0999999999999943</v>
      </c>
      <c r="C74">
        <f t="shared" si="3"/>
        <v>-2.7061574557997132</v>
      </c>
      <c r="D74">
        <f t="shared" si="4"/>
        <v>1.5132855454315743</v>
      </c>
      <c r="E74">
        <f t="shared" si="5"/>
        <v>5.4123149115994265</v>
      </c>
      <c r="F74">
        <f t="shared" si="6"/>
        <v>1.0824629823198852</v>
      </c>
      <c r="G74">
        <f t="shared" si="7"/>
        <v>-2.5494165863449565</v>
      </c>
      <c r="H74">
        <f t="shared" si="8"/>
        <v>1.6290982713907207</v>
      </c>
    </row>
    <row r="75" spans="2:8" x14ac:dyDescent="0.5">
      <c r="B75">
        <f t="shared" si="2"/>
        <v>6.199999999999994</v>
      </c>
      <c r="C75">
        <f t="shared" si="3"/>
        <v>-2.5494165863449565</v>
      </c>
      <c r="D75">
        <f t="shared" si="4"/>
        <v>1.6290982713907207</v>
      </c>
      <c r="E75">
        <f t="shared" si="5"/>
        <v>5.098833172689913</v>
      </c>
      <c r="F75">
        <f t="shared" si="6"/>
        <v>1.0197666345379826</v>
      </c>
      <c r="G75">
        <f t="shared" si="7"/>
        <v>-2.3814079260331948</v>
      </c>
      <c r="H75">
        <f t="shared" si="8"/>
        <v>1.7392204262014725</v>
      </c>
    </row>
    <row r="76" spans="2:8" x14ac:dyDescent="0.5">
      <c r="B76">
        <f t="shared" si="2"/>
        <v>6.2999999999999936</v>
      </c>
      <c r="C76">
        <f t="shared" si="3"/>
        <v>-2.3814079260331948</v>
      </c>
      <c r="D76">
        <f t="shared" si="4"/>
        <v>1.7392204262014725</v>
      </c>
      <c r="E76">
        <f t="shared" si="5"/>
        <v>4.7628158520663897</v>
      </c>
      <c r="F76">
        <f t="shared" si="6"/>
        <v>0.95256317041327798</v>
      </c>
      <c r="G76">
        <f t="shared" si="7"/>
        <v>-2.2027230675609815</v>
      </c>
      <c r="H76">
        <f t="shared" si="8"/>
        <v>1.8431728453738079</v>
      </c>
    </row>
    <row r="77" spans="2:8" x14ac:dyDescent="0.5">
      <c r="B77">
        <f t="shared" si="2"/>
        <v>6.3999999999999932</v>
      </c>
      <c r="C77">
        <f t="shared" si="3"/>
        <v>-2.2027230675609815</v>
      </c>
      <c r="D77">
        <f t="shared" si="4"/>
        <v>1.8431728453738079</v>
      </c>
      <c r="E77">
        <f t="shared" si="5"/>
        <v>4.4054461351219629</v>
      </c>
      <c r="F77">
        <f t="shared" si="6"/>
        <v>0.88108922702439263</v>
      </c>
      <c r="G77">
        <f t="shared" si="7"/>
        <v>-2.0140003368884787</v>
      </c>
      <c r="H77">
        <f t="shared" si="8"/>
        <v>1.9404976323031162</v>
      </c>
    </row>
    <row r="78" spans="2:8" x14ac:dyDescent="0.5">
      <c r="B78">
        <f t="shared" si="2"/>
        <v>6.4999999999999929</v>
      </c>
      <c r="C78">
        <f t="shared" si="3"/>
        <v>-2.0140003368884787</v>
      </c>
      <c r="D78">
        <f t="shared" si="4"/>
        <v>1.9404976323031162</v>
      </c>
      <c r="E78">
        <f t="shared" si="5"/>
        <v>4.0280006737769574</v>
      </c>
      <c r="F78">
        <f t="shared" si="6"/>
        <v>0.80560013475539149</v>
      </c>
      <c r="G78">
        <f t="shared" si="7"/>
        <v>-1.8159225729843902</v>
      </c>
      <c r="H78">
        <f t="shared" si="8"/>
        <v>2.0307601339401709</v>
      </c>
    </row>
    <row r="79" spans="2:8" x14ac:dyDescent="0.5">
      <c r="B79">
        <f t="shared" ref="B79:B102" si="9">B78+C$9</f>
        <v>6.5999999999999925</v>
      </c>
      <c r="C79">
        <f t="shared" ref="C79:C102" si="10">G78</f>
        <v>-1.8159225729843902</v>
      </c>
      <c r="D79">
        <f t="shared" ref="D79:D102" si="11">H78</f>
        <v>2.0307601339401709</v>
      </c>
      <c r="E79">
        <f t="shared" ref="E79:E102" si="12">-C$4*C79</f>
        <v>3.6318451459687804</v>
      </c>
      <c r="F79">
        <f t="shared" ref="F79:F102" si="13">-(C$4/C$3)*C79</f>
        <v>0.72636902919375612</v>
      </c>
      <c r="G79">
        <f t="shared" ref="G79:G102" si="14">C79+D79*C$9+0.5*(-C$4/C$3)*C79*(C$9)^2*F$4</f>
        <v>-1.6092147144444044</v>
      </c>
      <c r="H79">
        <f t="shared" ref="H79:H102" si="15">D79+F79*C$9+0.5*D79*(C$9)^2*F$4</f>
        <v>2.1135508375292473</v>
      </c>
    </row>
    <row r="80" spans="2:8" x14ac:dyDescent="0.5">
      <c r="B80">
        <f t="shared" si="9"/>
        <v>6.6999999999999922</v>
      </c>
      <c r="C80">
        <f t="shared" si="10"/>
        <v>-1.6092147144444044</v>
      </c>
      <c r="D80">
        <f t="shared" si="11"/>
        <v>2.1135508375292473</v>
      </c>
      <c r="E80">
        <f t="shared" si="12"/>
        <v>3.2184294288888089</v>
      </c>
      <c r="F80">
        <f t="shared" si="13"/>
        <v>0.64368588577776187</v>
      </c>
      <c r="G80">
        <f t="shared" si="14"/>
        <v>-1.3946412012625908</v>
      </c>
      <c r="H80">
        <f t="shared" si="15"/>
        <v>2.1884871802946697</v>
      </c>
    </row>
    <row r="81" spans="2:8" x14ac:dyDescent="0.5">
      <c r="B81">
        <f t="shared" si="9"/>
        <v>6.7999999999999918</v>
      </c>
      <c r="C81">
        <f t="shared" si="10"/>
        <v>-1.3946412012625908</v>
      </c>
      <c r="D81">
        <f t="shared" si="11"/>
        <v>2.1884871802946697</v>
      </c>
      <c r="E81">
        <f t="shared" si="12"/>
        <v>2.7892824025251817</v>
      </c>
      <c r="F81">
        <f t="shared" si="13"/>
        <v>0.55785648050503633</v>
      </c>
      <c r="G81">
        <f t="shared" si="14"/>
        <v>-1.1730032008305988</v>
      </c>
      <c r="H81">
        <f t="shared" si="15"/>
        <v>2.2552152642466465</v>
      </c>
    </row>
    <row r="82" spans="2:8" x14ac:dyDescent="0.5">
      <c r="B82">
        <f t="shared" si="9"/>
        <v>6.8999999999999915</v>
      </c>
      <c r="C82">
        <f t="shared" si="10"/>
        <v>-1.1730032008305988</v>
      </c>
      <c r="D82">
        <f t="shared" si="11"/>
        <v>2.2552152642466465</v>
      </c>
      <c r="E82">
        <f t="shared" si="12"/>
        <v>2.3460064016611977</v>
      </c>
      <c r="F82">
        <f t="shared" si="13"/>
        <v>0.46920128033223957</v>
      </c>
      <c r="G82">
        <f t="shared" si="14"/>
        <v>-0.94513566800427307</v>
      </c>
      <c r="H82">
        <f t="shared" si="15"/>
        <v>2.313411468601104</v>
      </c>
    </row>
    <row r="83" spans="2:8" x14ac:dyDescent="0.5">
      <c r="B83">
        <f t="shared" si="9"/>
        <v>6.9999999999999911</v>
      </c>
      <c r="C83">
        <f t="shared" si="10"/>
        <v>-0.94513566800427307</v>
      </c>
      <c r="D83">
        <f t="shared" si="11"/>
        <v>2.313411468601104</v>
      </c>
      <c r="E83">
        <f t="shared" si="12"/>
        <v>1.8902713360085461</v>
      </c>
      <c r="F83">
        <f t="shared" si="13"/>
        <v>0.37805426720170926</v>
      </c>
      <c r="G83">
        <f t="shared" si="14"/>
        <v>-0.71190424980815414</v>
      </c>
      <c r="H83">
        <f t="shared" si="15"/>
        <v>2.3627839526642802</v>
      </c>
    </row>
    <row r="84" spans="2:8" x14ac:dyDescent="0.5">
      <c r="B84">
        <f t="shared" si="9"/>
        <v>7.0999999999999908</v>
      </c>
      <c r="C84">
        <f t="shared" si="10"/>
        <v>-0.71190424980815414</v>
      </c>
      <c r="D84">
        <f t="shared" si="11"/>
        <v>2.3627839526642802</v>
      </c>
      <c r="E84">
        <f t="shared" si="12"/>
        <v>1.4238084996163083</v>
      </c>
      <c r="F84">
        <f t="shared" si="13"/>
        <v>0.28476169992326167</v>
      </c>
      <c r="G84">
        <f t="shared" si="14"/>
        <v>-0.4742020460421098</v>
      </c>
      <c r="H84">
        <f t="shared" si="15"/>
        <v>2.4030740424199282</v>
      </c>
    </row>
    <row r="85" spans="2:8" x14ac:dyDescent="0.5">
      <c r="B85">
        <f t="shared" si="9"/>
        <v>7.1999999999999904</v>
      </c>
      <c r="C85">
        <f t="shared" si="10"/>
        <v>-0.4742020460421098</v>
      </c>
      <c r="D85">
        <f t="shared" si="11"/>
        <v>2.4030740424199282</v>
      </c>
      <c r="E85">
        <f t="shared" si="12"/>
        <v>0.94840409208421961</v>
      </c>
      <c r="F85">
        <f t="shared" si="13"/>
        <v>0.18968081841684392</v>
      </c>
      <c r="G85">
        <f t="shared" si="14"/>
        <v>-0.23294623770803277</v>
      </c>
      <c r="H85">
        <f t="shared" si="15"/>
        <v>2.4340574944737119</v>
      </c>
    </row>
    <row r="86" spans="2:8" x14ac:dyDescent="0.5">
      <c r="B86">
        <f t="shared" si="9"/>
        <v>7.2999999999999901</v>
      </c>
      <c r="C86">
        <f t="shared" si="10"/>
        <v>-0.23294623770803277</v>
      </c>
      <c r="D86">
        <f t="shared" si="11"/>
        <v>2.4340574944737119</v>
      </c>
      <c r="E86">
        <f t="shared" si="12"/>
        <v>0.46589247541606554</v>
      </c>
      <c r="F86">
        <f t="shared" si="13"/>
        <v>9.3178495083213117E-2</v>
      </c>
      <c r="G86">
        <f t="shared" si="14"/>
        <v>1.0925404214754493E-2</v>
      </c>
      <c r="H86">
        <f t="shared" si="15"/>
        <v>2.4555456314544015</v>
      </c>
    </row>
    <row r="87" spans="2:8" x14ac:dyDescent="0.5">
      <c r="B87">
        <f t="shared" si="9"/>
        <v>7.3999999999999897</v>
      </c>
      <c r="C87">
        <f t="shared" si="10"/>
        <v>1.0925404214754493E-2</v>
      </c>
      <c r="D87">
        <f t="shared" si="11"/>
        <v>2.4555456314544015</v>
      </c>
      <c r="E87">
        <f t="shared" si="12"/>
        <v>-2.1850808429508987E-2</v>
      </c>
      <c r="F87">
        <f t="shared" si="13"/>
        <v>-4.3701616859017972E-3</v>
      </c>
      <c r="G87">
        <f t="shared" si="14"/>
        <v>0.25645811655176515</v>
      </c>
      <c r="H87">
        <f t="shared" si="15"/>
        <v>2.4673863434430832</v>
      </c>
    </row>
    <row r="88" spans="2:8" x14ac:dyDescent="0.5">
      <c r="B88">
        <f t="shared" si="9"/>
        <v>7.4999999999999893</v>
      </c>
      <c r="C88">
        <f t="shared" si="10"/>
        <v>0.25645811655176515</v>
      </c>
      <c r="D88">
        <f t="shared" si="11"/>
        <v>2.4673863434430832</v>
      </c>
      <c r="E88">
        <f t="shared" si="12"/>
        <v>-0.51291623310353029</v>
      </c>
      <c r="F88">
        <f t="shared" si="13"/>
        <v>-0.10258324662070606</v>
      </c>
      <c r="G88">
        <f t="shared" si="14"/>
        <v>0.50268383466296995</v>
      </c>
      <c r="H88">
        <f t="shared" si="15"/>
        <v>2.469464950498228</v>
      </c>
    </row>
    <row r="89" spans="2:8" x14ac:dyDescent="0.5">
      <c r="B89">
        <f t="shared" si="9"/>
        <v>7.599999999999989</v>
      </c>
      <c r="C89">
        <f t="shared" si="10"/>
        <v>0.50268383466296995</v>
      </c>
      <c r="D89">
        <f t="shared" si="11"/>
        <v>2.469464950498228</v>
      </c>
      <c r="E89">
        <f t="shared" si="12"/>
        <v>-1.0053676693259399</v>
      </c>
      <c r="F89">
        <f t="shared" si="13"/>
        <v>-0.201073533865188</v>
      </c>
      <c r="G89">
        <f t="shared" si="14"/>
        <v>0.74862496204346685</v>
      </c>
      <c r="H89">
        <f t="shared" si="15"/>
        <v>2.4617049218642006</v>
      </c>
    </row>
    <row r="90" spans="2:8" x14ac:dyDescent="0.5">
      <c r="B90">
        <f t="shared" si="9"/>
        <v>7.6999999999999886</v>
      </c>
      <c r="C90">
        <f t="shared" si="10"/>
        <v>0.74862496204346685</v>
      </c>
      <c r="D90">
        <f t="shared" si="11"/>
        <v>2.4617049218642006</v>
      </c>
      <c r="E90">
        <f t="shared" si="12"/>
        <v>-1.4972499240869337</v>
      </c>
      <c r="F90">
        <f t="shared" si="13"/>
        <v>-0.29944998481738677</v>
      </c>
      <c r="G90">
        <f t="shared" si="14"/>
        <v>0.99329820430579996</v>
      </c>
      <c r="H90">
        <f t="shared" si="15"/>
        <v>2.4440684479917829</v>
      </c>
    </row>
    <row r="91" spans="2:8" x14ac:dyDescent="0.5">
      <c r="B91">
        <f t="shared" si="9"/>
        <v>7.7999999999999883</v>
      </c>
      <c r="C91">
        <f t="shared" si="10"/>
        <v>0.99329820430579996</v>
      </c>
      <c r="D91">
        <f t="shared" si="11"/>
        <v>2.4440684479917829</v>
      </c>
      <c r="E91">
        <f t="shared" si="12"/>
        <v>-1.9865964086115999</v>
      </c>
      <c r="F91">
        <f t="shared" si="13"/>
        <v>-0.39731928172232001</v>
      </c>
      <c r="G91">
        <f t="shared" si="14"/>
        <v>1.2357184526963667</v>
      </c>
      <c r="H91">
        <f t="shared" si="15"/>
        <v>2.4165568620595095</v>
      </c>
    </row>
    <row r="92" spans="2:8" x14ac:dyDescent="0.5">
      <c r="B92">
        <f t="shared" si="9"/>
        <v>7.8999999999999879</v>
      </c>
      <c r="C92">
        <f t="shared" si="10"/>
        <v>1.2357184526963667</v>
      </c>
      <c r="D92">
        <f t="shared" si="11"/>
        <v>2.4165568620595095</v>
      </c>
      <c r="E92">
        <f t="shared" si="12"/>
        <v>-2.4714369053927334</v>
      </c>
      <c r="F92">
        <f t="shared" si="13"/>
        <v>-0.49428738107854669</v>
      </c>
      <c r="G92">
        <f t="shared" si="14"/>
        <v>1.474902701996925</v>
      </c>
      <c r="H92">
        <f t="shared" si="15"/>
        <v>2.3792109082619524</v>
      </c>
    </row>
    <row r="93" spans="2:8" x14ac:dyDescent="0.5">
      <c r="B93">
        <f t="shared" si="9"/>
        <v>7.9999999999999876</v>
      </c>
      <c r="C93">
        <f t="shared" si="10"/>
        <v>1.474902701996925</v>
      </c>
      <c r="D93">
        <f t="shared" si="11"/>
        <v>2.3792109082619524</v>
      </c>
      <c r="E93">
        <f t="shared" si="12"/>
        <v>-2.9498054039938499</v>
      </c>
      <c r="F93">
        <f t="shared" si="13"/>
        <v>-0.58996108079876997</v>
      </c>
      <c r="G93">
        <f t="shared" si="14"/>
        <v>1.7098739874191264</v>
      </c>
      <c r="H93">
        <f t="shared" si="15"/>
        <v>2.3321108547233851</v>
      </c>
    </row>
    <row r="94" spans="2:8" x14ac:dyDescent="0.5">
      <c r="B94">
        <f t="shared" si="9"/>
        <v>8.0999999999999872</v>
      </c>
      <c r="C94">
        <f t="shared" si="10"/>
        <v>1.7098739874191264</v>
      </c>
      <c r="D94">
        <f t="shared" si="11"/>
        <v>2.3321108547233851</v>
      </c>
      <c r="E94">
        <f t="shared" si="12"/>
        <v>-3.4197479748382529</v>
      </c>
      <c r="F94">
        <f t="shared" si="13"/>
        <v>-0.68394959496765062</v>
      </c>
      <c r="G94">
        <f t="shared" si="14"/>
        <v>1.9396653249166267</v>
      </c>
      <c r="H94">
        <f t="shared" si="15"/>
        <v>2.2753764495002367</v>
      </c>
    </row>
    <row r="95" spans="2:8" x14ac:dyDescent="0.5">
      <c r="B95">
        <f t="shared" si="9"/>
        <v>8.1999999999999869</v>
      </c>
      <c r="C95">
        <f t="shared" si="10"/>
        <v>1.9396653249166267</v>
      </c>
      <c r="D95">
        <f t="shared" si="11"/>
        <v>2.2753764495002367</v>
      </c>
      <c r="E95">
        <f t="shared" si="12"/>
        <v>-3.8793306498332534</v>
      </c>
      <c r="F95">
        <f t="shared" si="13"/>
        <v>-0.77586612996665072</v>
      </c>
      <c r="G95">
        <f t="shared" si="14"/>
        <v>2.1633236392168169</v>
      </c>
      <c r="H95">
        <f t="shared" si="15"/>
        <v>2.2091667187510726</v>
      </c>
    </row>
    <row r="96" spans="2:8" x14ac:dyDescent="0.5">
      <c r="B96">
        <f t="shared" si="9"/>
        <v>8.2999999999999865</v>
      </c>
      <c r="C96">
        <f t="shared" si="10"/>
        <v>2.1633236392168169</v>
      </c>
      <c r="D96">
        <f t="shared" si="11"/>
        <v>2.2091667187510726</v>
      </c>
      <c r="E96">
        <f t="shared" si="12"/>
        <v>-4.3266472784336338</v>
      </c>
      <c r="F96">
        <f t="shared" si="13"/>
        <v>-0.86532945568672681</v>
      </c>
      <c r="G96">
        <f t="shared" si="14"/>
        <v>2.3799136638134906</v>
      </c>
      <c r="H96">
        <f t="shared" si="15"/>
        <v>2.1336796067761554</v>
      </c>
    </row>
    <row r="97" spans="2:8" x14ac:dyDescent="0.5">
      <c r="B97">
        <f t="shared" si="9"/>
        <v>8.3999999999999861</v>
      </c>
      <c r="C97">
        <f t="shared" si="10"/>
        <v>2.3799136638134906</v>
      </c>
      <c r="D97">
        <f t="shared" si="11"/>
        <v>2.1336796067761554</v>
      </c>
      <c r="E97">
        <f t="shared" si="12"/>
        <v>-4.7598273276269811</v>
      </c>
      <c r="F97">
        <f t="shared" si="13"/>
        <v>-0.95196546552539629</v>
      </c>
      <c r="G97">
        <f t="shared" si="14"/>
        <v>2.5885217971634793</v>
      </c>
      <c r="H97">
        <f t="shared" si="15"/>
        <v>2.0491514582574966</v>
      </c>
    </row>
    <row r="98" spans="2:8" x14ac:dyDescent="0.5">
      <c r="B98">
        <f t="shared" si="9"/>
        <v>8.4999999999999858</v>
      </c>
      <c r="C98">
        <f t="shared" si="10"/>
        <v>2.5885217971634793</v>
      </c>
      <c r="D98">
        <f t="shared" si="11"/>
        <v>2.0491514582574966</v>
      </c>
      <c r="E98">
        <f t="shared" si="12"/>
        <v>-5.1770435943269586</v>
      </c>
      <c r="F98">
        <f t="shared" si="13"/>
        <v>-1.0354087188653918</v>
      </c>
      <c r="G98">
        <f t="shared" si="14"/>
        <v>2.7882598993949017</v>
      </c>
      <c r="H98">
        <f t="shared" si="15"/>
        <v>1.9558563436622449</v>
      </c>
    </row>
    <row r="99" spans="2:8" x14ac:dyDescent="0.5">
      <c r="B99">
        <f t="shared" si="9"/>
        <v>8.5999999999999854</v>
      </c>
      <c r="C99">
        <f t="shared" si="10"/>
        <v>2.7882598993949017</v>
      </c>
      <c r="D99">
        <f t="shared" si="11"/>
        <v>1.9558563436622449</v>
      </c>
      <c r="E99">
        <f t="shared" si="12"/>
        <v>-5.5765197987898034</v>
      </c>
      <c r="F99">
        <f t="shared" si="13"/>
        <v>-1.1153039597579608</v>
      </c>
      <c r="G99">
        <f t="shared" si="14"/>
        <v>2.9782690139623362</v>
      </c>
      <c r="H99">
        <f t="shared" si="15"/>
        <v>1.8541052294047602</v>
      </c>
    </row>
    <row r="100" spans="2:8" x14ac:dyDescent="0.5">
      <c r="B100">
        <f t="shared" si="9"/>
        <v>8.6999999999999851</v>
      </c>
      <c r="C100">
        <f t="shared" si="10"/>
        <v>2.9782690139623362</v>
      </c>
      <c r="D100">
        <f t="shared" si="11"/>
        <v>1.8541052294047602</v>
      </c>
      <c r="E100">
        <f t="shared" si="12"/>
        <v>-5.9565380279246725</v>
      </c>
      <c r="F100">
        <f t="shared" si="13"/>
        <v>-1.1913076055849345</v>
      </c>
      <c r="G100">
        <f t="shared" si="14"/>
        <v>3.1577229988748874</v>
      </c>
      <c r="H100">
        <f t="shared" si="15"/>
        <v>1.7442449949932906</v>
      </c>
    </row>
    <row r="101" spans="2:8" x14ac:dyDescent="0.5">
      <c r="B101">
        <f t="shared" si="9"/>
        <v>8.7999999999999847</v>
      </c>
      <c r="C101">
        <f t="shared" si="10"/>
        <v>3.1577229988748874</v>
      </c>
      <c r="D101">
        <f t="shared" si="11"/>
        <v>1.7442449949932906</v>
      </c>
      <c r="E101">
        <f t="shared" si="12"/>
        <v>-6.3154459977497748</v>
      </c>
      <c r="F101">
        <f t="shared" si="13"/>
        <v>-1.2630891995499551</v>
      </c>
      <c r="G101">
        <f t="shared" si="14"/>
        <v>3.3258320523764668</v>
      </c>
      <c r="H101">
        <f t="shared" si="15"/>
        <v>1.6266573000132614</v>
      </c>
    </row>
    <row r="102" spans="2:8" x14ac:dyDescent="0.5">
      <c r="B102">
        <f t="shared" si="9"/>
        <v>8.8999999999999844</v>
      </c>
      <c r="C102">
        <f t="shared" si="10"/>
        <v>3.3258320523764668</v>
      </c>
      <c r="D102">
        <f t="shared" si="11"/>
        <v>1.6266573000132614</v>
      </c>
      <c r="E102">
        <f t="shared" si="12"/>
        <v>-6.6516641047529337</v>
      </c>
      <c r="F102">
        <f t="shared" si="13"/>
        <v>-1.3303328209505869</v>
      </c>
      <c r="G102">
        <f t="shared" si="14"/>
        <v>3.4818461182730398</v>
      </c>
      <c r="H102">
        <f t="shared" si="15"/>
        <v>1.501757304418269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Ark1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Obel-Jørgensen</dc:creator>
  <cp:lastModifiedBy>Andreas Obel-Jørgensen</cp:lastModifiedBy>
  <dcterms:created xsi:type="dcterms:W3CDTF">2017-11-15T06:45:40Z</dcterms:created>
  <dcterms:modified xsi:type="dcterms:W3CDTF">2023-09-13T21:23:30Z</dcterms:modified>
</cp:coreProperties>
</file>